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6.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7.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8.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9.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10.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11.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12.xml" ContentType="application/vnd.openxmlformats-officedocument.drawing+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13.xml" ContentType="application/vnd.openxmlformats-officedocument.drawing+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4.xml" ContentType="application/vnd.openxmlformats-officedocument.drawing+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225" yWindow="375" windowWidth="9450" windowHeight="5310" tabRatio="833"/>
  </bookViews>
  <sheets>
    <sheet name="Instructions" sheetId="33" r:id="rId1"/>
    <sheet name="Housing Worksheet" sheetId="40" r:id="rId2"/>
    <sheet name="P FT" sheetId="16" r:id="rId3"/>
    <sheet name="P 3Qtr" sheetId="17" r:id="rId4"/>
    <sheet name="P 3Q LP" sheetId="37" r:id="rId5"/>
    <sheet name="P Half" sheetId="18" r:id="rId6"/>
    <sheet name="P 1Qtr" sheetId="19" r:id="rId7"/>
    <sheet name=" NP FT " sheetId="20" r:id="rId8"/>
    <sheet name="NP 3Qtr" sheetId="23" r:id="rId9"/>
    <sheet name="NP 3Q LP" sheetId="38" r:id="rId10"/>
    <sheet name=" NP Half " sheetId="21" r:id="rId11"/>
    <sheet name=" NP 1Qtr " sheetId="31" r:id="rId12"/>
    <sheet name="Retired-Appointed" sheetId="39" r:id="rId13"/>
    <sheet name="Supply" sheetId="35" r:id="rId14"/>
  </sheets>
  <definedNames>
    <definedName name="Clergy_Comp_Ins_2012" localSheetId="0">Instructions!#REF!</definedName>
    <definedName name="_xlnm.Print_Area" localSheetId="0">Instructions!$A$1:$K$154</definedName>
  </definedNames>
  <calcPr calcId="145621"/>
</workbook>
</file>

<file path=xl/calcChain.xml><?xml version="1.0" encoding="utf-8"?>
<calcChain xmlns="http://schemas.openxmlformats.org/spreadsheetml/2006/main">
  <c r="X56" i="35" l="1"/>
  <c r="X56" i="39"/>
  <c r="X56" i="20"/>
  <c r="K25" i="20"/>
  <c r="X56" i="16"/>
  <c r="K47" i="16" l="1"/>
  <c r="X18" i="19" l="1"/>
  <c r="K17" i="19"/>
  <c r="X18" i="18"/>
  <c r="K17" i="18" l="1"/>
  <c r="X18" i="37"/>
  <c r="K17" i="37"/>
  <c r="K17" i="17"/>
  <c r="X18" i="16" l="1"/>
  <c r="K27" i="35" l="1"/>
  <c r="X18" i="35" s="1"/>
  <c r="K17" i="35"/>
  <c r="K27" i="39"/>
  <c r="X18" i="39" s="1"/>
  <c r="K17" i="39"/>
  <c r="K25" i="31"/>
  <c r="K18" i="31"/>
  <c r="K18" i="38"/>
  <c r="K25" i="21"/>
  <c r="K18" i="21"/>
  <c r="X25" i="21" l="1"/>
  <c r="X29" i="21" s="1"/>
  <c r="X41" i="21" s="1"/>
  <c r="K45" i="38"/>
  <c r="K25" i="38"/>
  <c r="X15" i="38"/>
  <c r="X57" i="23"/>
  <c r="K18" i="23"/>
  <c r="K18" i="20" l="1"/>
  <c r="X15" i="20" s="1"/>
  <c r="K17" i="16"/>
  <c r="X25" i="20" l="1"/>
  <c r="X29" i="20" s="1"/>
  <c r="X41" i="20" s="1"/>
  <c r="K25" i="23"/>
  <c r="X19" i="23" s="1"/>
  <c r="K47" i="39" l="1"/>
  <c r="K55" i="39" s="1"/>
  <c r="X45" i="39"/>
  <c r="K56" i="39" s="1"/>
  <c r="K38" i="39"/>
  <c r="K54" i="39" s="1"/>
  <c r="X55" i="39"/>
  <c r="X57" i="39" l="1"/>
  <c r="K53" i="39"/>
  <c r="K57" i="39" s="1"/>
  <c r="X14" i="39"/>
  <c r="X21" i="39" s="1"/>
  <c r="X55" i="20" l="1"/>
  <c r="K53" i="20"/>
  <c r="X32" i="20"/>
  <c r="X36" i="20" s="1"/>
  <c r="K38" i="37"/>
  <c r="K47" i="37"/>
  <c r="X46" i="31" l="1"/>
  <c r="X45" i="19"/>
  <c r="X14" i="37"/>
  <c r="X21" i="37" s="1"/>
  <c r="K23" i="37" l="1"/>
  <c r="X26" i="37" s="1"/>
  <c r="K53" i="17"/>
  <c r="X24" i="37"/>
  <c r="X45" i="35"/>
  <c r="K56" i="35" s="1"/>
  <c r="X57" i="38"/>
  <c r="K56" i="38"/>
  <c r="X19" i="38"/>
  <c r="X56" i="38"/>
  <c r="X56" i="37"/>
  <c r="K55" i="37"/>
  <c r="K54" i="37"/>
  <c r="X14" i="35"/>
  <c r="X21" i="35" s="1"/>
  <c r="K47" i="35"/>
  <c r="K55" i="35" s="1"/>
  <c r="K45" i="31"/>
  <c r="K55" i="31" s="1"/>
  <c r="K45" i="21"/>
  <c r="K55" i="21" s="1"/>
  <c r="K45" i="23"/>
  <c r="K56" i="23" s="1"/>
  <c r="K45" i="20"/>
  <c r="K55" i="20" s="1"/>
  <c r="K47" i="19"/>
  <c r="K55" i="19" s="1"/>
  <c r="K47" i="18"/>
  <c r="K55" i="18" s="1"/>
  <c r="K47" i="17"/>
  <c r="K55" i="17" s="1"/>
  <c r="K55" i="16"/>
  <c r="K38" i="35"/>
  <c r="K54" i="35" s="1"/>
  <c r="X15" i="31"/>
  <c r="X19" i="31"/>
  <c r="K56" i="31"/>
  <c r="X56" i="31"/>
  <c r="K53" i="21"/>
  <c r="X19" i="21"/>
  <c r="X56" i="21"/>
  <c r="X15" i="23"/>
  <c r="X22" i="23" s="1"/>
  <c r="X19" i="20"/>
  <c r="X22" i="20" s="1"/>
  <c r="K23" i="19"/>
  <c r="K38" i="19"/>
  <c r="K54" i="19" s="1"/>
  <c r="X56" i="19"/>
  <c r="X14" i="18"/>
  <c r="X24" i="18"/>
  <c r="K38" i="18"/>
  <c r="K54" i="18" s="1"/>
  <c r="K53" i="18"/>
  <c r="X56" i="18"/>
  <c r="X18" i="17"/>
  <c r="K38" i="17"/>
  <c r="K54" i="17" s="1"/>
  <c r="X56" i="17"/>
  <c r="X24" i="16"/>
  <c r="K38" i="16"/>
  <c r="K54" i="16" s="1"/>
  <c r="K53" i="37"/>
  <c r="X55" i="19"/>
  <c r="K23" i="17"/>
  <c r="X26" i="17" s="1"/>
  <c r="X55" i="17"/>
  <c r="X14" i="17"/>
  <c r="K23" i="18"/>
  <c r="X26" i="18" s="1"/>
  <c r="X55" i="18"/>
  <c r="X21" i="17" l="1"/>
  <c r="X57" i="19"/>
  <c r="X57" i="18"/>
  <c r="X57" i="17"/>
  <c r="X58" i="38"/>
  <c r="K54" i="23"/>
  <c r="X56" i="23"/>
  <c r="X58" i="23" s="1"/>
  <c r="X28" i="37"/>
  <c r="K53" i="35"/>
  <c r="K57" i="35" s="1"/>
  <c r="X55" i="35"/>
  <c r="X57" i="35" s="1"/>
  <c r="X55" i="31"/>
  <c r="X57" i="31" s="1"/>
  <c r="K53" i="31"/>
  <c r="K57" i="31" s="1"/>
  <c r="X22" i="31"/>
  <c r="X55" i="21"/>
  <c r="X57" i="21" s="1"/>
  <c r="X15" i="21"/>
  <c r="X22" i="21" s="1"/>
  <c r="X25" i="23"/>
  <c r="X29" i="23" s="1"/>
  <c r="X41" i="23" s="1"/>
  <c r="X57" i="20"/>
  <c r="K56" i="19"/>
  <c r="K53" i="19"/>
  <c r="X14" i="19"/>
  <c r="X21" i="19" s="1"/>
  <c r="K54" i="38"/>
  <c r="X25" i="38"/>
  <c r="X29" i="38" s="1"/>
  <c r="X22" i="38"/>
  <c r="X31" i="16"/>
  <c r="X55" i="37"/>
  <c r="X57" i="37" s="1"/>
  <c r="X24" i="17"/>
  <c r="X28" i="17" s="1"/>
  <c r="X55" i="16"/>
  <c r="X57" i="16" s="1"/>
  <c r="K53" i="16"/>
  <c r="K23" i="16"/>
  <c r="X26" i="16" s="1"/>
  <c r="X28" i="16" s="1"/>
  <c r="X40" i="16" s="1"/>
  <c r="X14" i="16"/>
  <c r="X21" i="16" s="1"/>
  <c r="X28" i="18"/>
  <c r="X40" i="18" s="1"/>
  <c r="X21" i="18"/>
  <c r="X41" i="38" l="1"/>
  <c r="X47" i="38" s="1"/>
  <c r="K57" i="38" s="1"/>
  <c r="K58" i="38" s="1"/>
  <c r="K57" i="19"/>
  <c r="X40" i="37"/>
  <c r="X46" i="37" s="1"/>
  <c r="K56" i="37" s="1"/>
  <c r="K57" i="37" s="1"/>
  <c r="X40" i="17"/>
  <c r="X46" i="17" s="1"/>
  <c r="K56" i="17" s="1"/>
  <c r="K57" i="17" s="1"/>
  <c r="X43" i="20"/>
  <c r="X46" i="20" s="1"/>
  <c r="K56" i="20" s="1"/>
  <c r="K57" i="20" s="1"/>
  <c r="X46" i="21"/>
  <c r="K56" i="21" s="1"/>
  <c r="K57" i="21" s="1"/>
  <c r="X47" i="23"/>
  <c r="K57" i="23" s="1"/>
  <c r="K58" i="23" s="1"/>
  <c r="X45" i="18"/>
  <c r="K56" i="18" s="1"/>
  <c r="K57" i="18" s="1"/>
  <c r="X33" i="16"/>
  <c r="X35" i="16" s="1"/>
  <c r="X42" i="16" l="1"/>
  <c r="X45" i="16" s="1"/>
  <c r="K56" i="16" s="1"/>
  <c r="K57" i="16" s="1"/>
</calcChain>
</file>

<file path=xl/connections.xml><?xml version="1.0" encoding="utf-8"?>
<connections xmlns="http://schemas.openxmlformats.org/spreadsheetml/2006/main">
  <connection id="1" name="Clergy Comp Ins 2012" type="6" refreshedVersion="4" background="1" saveData="1">
    <textPr codePage="1146" sourceFile="\\Denverdc1\wayne&amp;courtney\Clergy Comp Ins 2012.txt">
      <textFields>
        <textField/>
      </textFields>
    </textPr>
  </connection>
</connections>
</file>

<file path=xl/sharedStrings.xml><?xml version="1.0" encoding="utf-8"?>
<sst xmlns="http://schemas.openxmlformats.org/spreadsheetml/2006/main" count="1698" uniqueCount="174">
  <si>
    <t>Salary</t>
  </si>
  <si>
    <t>Housing</t>
  </si>
  <si>
    <t>A.</t>
  </si>
  <si>
    <t>B.</t>
  </si>
  <si>
    <t>C.</t>
  </si>
  <si>
    <t>D.</t>
  </si>
  <si>
    <t>F.</t>
  </si>
  <si>
    <t>Accountable Reimbursement Accounts</t>
  </si>
  <si>
    <t>Housing Expenses Paid Directly by Church</t>
  </si>
  <si>
    <t>E.</t>
  </si>
  <si>
    <t>Total Base Cash Salary</t>
  </si>
  <si>
    <t>B.1. if Parsonage is provided</t>
  </si>
  <si>
    <t>Taxable Compensation Calculation</t>
  </si>
  <si>
    <t>Add parsonage value</t>
  </si>
  <si>
    <t>Add F.1. and F.2. to determine</t>
  </si>
  <si>
    <t>G.</t>
  </si>
  <si>
    <t>District Superintendent (or presiding elder) Signature</t>
  </si>
  <si>
    <t>Clergy Benefits (H.5.)</t>
  </si>
  <si>
    <t>Total (H.1. thru H.4.)</t>
  </si>
  <si>
    <t>B.1. if parsonage is provided</t>
  </si>
  <si>
    <t>Add G.1. and G.2. to determine</t>
  </si>
  <si>
    <t>Summary of Clergy Compensation:</t>
  </si>
  <si>
    <t>CRSP Compensation</t>
  </si>
  <si>
    <t>CRSP Contributions paid directly</t>
  </si>
  <si>
    <t xml:space="preserve"> </t>
  </si>
  <si>
    <t>For Pension Calculation Purposes</t>
  </si>
  <si>
    <t>Single</t>
  </si>
  <si>
    <t>Family</t>
  </si>
  <si>
    <t>Full Time</t>
  </si>
  <si>
    <t>1/2 Time</t>
  </si>
  <si>
    <t>1/4 Time</t>
  </si>
  <si>
    <t>YES</t>
  </si>
  <si>
    <t>3/4 Time</t>
  </si>
  <si>
    <t>Summary of Costs to Church:</t>
  </si>
  <si>
    <t>NO</t>
  </si>
  <si>
    <t>No Parsonage</t>
  </si>
  <si>
    <t>Metro</t>
  </si>
  <si>
    <t>MH/PP</t>
  </si>
  <si>
    <t>P &amp; P</t>
  </si>
  <si>
    <t>Ut/WCo</t>
  </si>
  <si>
    <t>This appointment is:</t>
  </si>
  <si>
    <t>District:</t>
  </si>
  <si>
    <t>Total (C.1. thru c.5.)</t>
  </si>
  <si>
    <t>Subtract E.2., E.3. and E.4. from E.1.</t>
  </si>
  <si>
    <t>H.</t>
  </si>
  <si>
    <t>Clergy benefits Calculation Summary</t>
  </si>
  <si>
    <t>to the Conference Office</t>
  </si>
  <si>
    <t xml:space="preserve">  A.1.</t>
  </si>
  <si>
    <t xml:space="preserve">  A.2.</t>
  </si>
  <si>
    <t xml:space="preserve">  A.3.</t>
  </si>
  <si>
    <t xml:space="preserve">  Does the pastor live in a parsonage?</t>
  </si>
  <si>
    <t xml:space="preserve">  B.1.</t>
  </si>
  <si>
    <t xml:space="preserve">  B.2.</t>
  </si>
  <si>
    <t xml:space="preserve">  C.1.</t>
  </si>
  <si>
    <t xml:space="preserve">  C.2.</t>
  </si>
  <si>
    <t xml:space="preserve">  C.3.</t>
  </si>
  <si>
    <t xml:space="preserve">  C.4.</t>
  </si>
  <si>
    <t xml:space="preserve">  C.6.</t>
  </si>
  <si>
    <t xml:space="preserve">  D.1.</t>
  </si>
  <si>
    <t xml:space="preserve">  D.2.</t>
  </si>
  <si>
    <t xml:space="preserve">  E.1.</t>
  </si>
  <si>
    <t xml:space="preserve">  E.2.</t>
  </si>
  <si>
    <t xml:space="preserve">  E.3.</t>
  </si>
  <si>
    <t xml:space="preserve">  E.4.</t>
  </si>
  <si>
    <t xml:space="preserve">  F.1.</t>
  </si>
  <si>
    <t xml:space="preserve">  F.3.</t>
  </si>
  <si>
    <t xml:space="preserve">  G.1.</t>
  </si>
  <si>
    <t xml:space="preserve">  G.2.</t>
  </si>
  <si>
    <t xml:space="preserve">  G.3.</t>
  </si>
  <si>
    <t xml:space="preserve">  H.1.</t>
  </si>
  <si>
    <t xml:space="preserve">  H.2.</t>
  </si>
  <si>
    <t xml:space="preserve">  H.3.</t>
  </si>
  <si>
    <t xml:space="preserve">  H.4.</t>
  </si>
  <si>
    <t xml:space="preserve">  H.5.</t>
  </si>
  <si>
    <t>Note:</t>
  </si>
  <si>
    <t>Pastor's Signature and Date</t>
  </si>
  <si>
    <t>Total Church Budget Impact</t>
  </si>
  <si>
    <t>Less: Payroll Deductions (E.2. and E.3.)</t>
  </si>
  <si>
    <t>Pastor's Name:</t>
  </si>
  <si>
    <t>Church:</t>
  </si>
  <si>
    <t>Effective Date:</t>
  </si>
  <si>
    <t>City:</t>
  </si>
  <si>
    <t>Parsonage Improvement-no mortgages</t>
  </si>
  <si>
    <t>This is 25% of A.3.</t>
  </si>
  <si>
    <t xml:space="preserve">  F.2.</t>
  </si>
  <si>
    <t xml:space="preserve">  C.5.</t>
  </si>
  <si>
    <t xml:space="preserve">  E.5.</t>
  </si>
  <si>
    <t xml:space="preserve">Cash Salary Provided </t>
  </si>
  <si>
    <t>SPRC Chair or Treasurer Signature</t>
  </si>
  <si>
    <t>(check one)</t>
  </si>
  <si>
    <t>Clergy Benefits Calculation Summary</t>
  </si>
  <si>
    <t>XXXXXXXX</t>
  </si>
  <si>
    <t>Salary - Line A.1</t>
  </si>
  <si>
    <t>Line H.3.</t>
  </si>
  <si>
    <t>Two-party</t>
  </si>
  <si>
    <t>Other Local Church Benefits</t>
  </si>
  <si>
    <t>Supply Pastor</t>
  </si>
  <si>
    <t>Cash Housing Allowance Provided</t>
  </si>
  <si>
    <t>HealthFlex paid</t>
  </si>
  <si>
    <t>Parsonage Utilities</t>
  </si>
  <si>
    <t>Parsonage Furnishings</t>
  </si>
  <si>
    <t>Parsonage Maintenance</t>
  </si>
  <si>
    <t>Parsonage Other</t>
  </si>
  <si>
    <t>Parsonage Housing Expense (C.6.)</t>
  </si>
  <si>
    <r>
      <t xml:space="preserve">Does the pastor live in a parsonage? </t>
    </r>
    <r>
      <rPr>
        <b/>
        <sz val="9"/>
        <color indexed="10"/>
        <rFont val="Arial"/>
        <family val="2"/>
      </rPr>
      <t>Yes/No</t>
    </r>
  </si>
  <si>
    <t>Comprehensive Protection Plan (CPP)</t>
  </si>
  <si>
    <t>CPP Contributions paid directly</t>
  </si>
  <si>
    <t>CPP Compensation</t>
  </si>
  <si>
    <t>UMPIP Contributions paid directly</t>
  </si>
  <si>
    <t>Minimum Required Cash</t>
  </si>
  <si>
    <t>Total (C.1. thru C.5.)</t>
  </si>
  <si>
    <t xml:space="preserve"> Rocky Mountain Conference (Benefits Office), 6110 Greenwood Plaza Blvd., Greenwood Village, CO 80111 or you can e-mail the form to Jana Collins- jana@rmcumc.com</t>
  </si>
  <si>
    <t>Complete and mail or e-mail to:</t>
  </si>
  <si>
    <t>Add F.1. and F.2. to determine church</t>
  </si>
  <si>
    <t>United Methodist Personal Investment Plan (UMPIP)</t>
  </si>
  <si>
    <t>Retired Pastor</t>
  </si>
  <si>
    <t>UMPIP Compensation</t>
  </si>
  <si>
    <t>Designated Cash Based Housing Allowance</t>
  </si>
  <si>
    <t xml:space="preserve">  A.4.</t>
  </si>
  <si>
    <t>Total Cash (A.4.)</t>
  </si>
  <si>
    <t>HealthFlex Paid</t>
  </si>
  <si>
    <t>Total Base Cash Salary (A.4.)</t>
  </si>
  <si>
    <t>Other Local Church Benefits-Non Healthcare</t>
  </si>
  <si>
    <t>This is 25% of A.4.</t>
  </si>
  <si>
    <t>Total Annual Compensation to Clergy</t>
  </si>
  <si>
    <t>to get Federal Taxable Income</t>
  </si>
  <si>
    <t>Designated Cash Based Parsonage Allowance</t>
  </si>
  <si>
    <t>Designated Housing Allowance (B.2.)</t>
  </si>
  <si>
    <t>UMPIP / 403(b) Salary Reduction (Before Tax)</t>
  </si>
  <si>
    <t>This must be substantiated by a signed resolution.</t>
  </si>
  <si>
    <t>(Full Time Only)</t>
  </si>
  <si>
    <t>--</t>
  </si>
  <si>
    <t>Appointed Retired Pastor Must Meet Minimum Cash</t>
  </si>
  <si>
    <t>(Included in A.1. Above)</t>
  </si>
  <si>
    <t>This must be substantiated by a signed agreement.</t>
  </si>
  <si>
    <t>FSA-MRA-Medical Reimbursement Account</t>
  </si>
  <si>
    <t>FSA-DCA-Dependent Care Account</t>
  </si>
  <si>
    <t>Reimbursable Items (D.2.)</t>
  </si>
  <si>
    <t xml:space="preserve">Total </t>
  </si>
  <si>
    <t>Mileage/Travel, Other</t>
  </si>
  <si>
    <t>Includes the following:</t>
  </si>
  <si>
    <t>Continuing Education,</t>
  </si>
  <si>
    <t>Books, Periodicals, Publications,</t>
  </si>
  <si>
    <t>Professional Associations,</t>
  </si>
  <si>
    <t>Annual Conference Costs,</t>
  </si>
  <si>
    <t>Supply Pastor does not need to meet Minimum Cash</t>
  </si>
  <si>
    <t>2016 Annual Clergy Compensation - Parsonage Provided-Full Time</t>
  </si>
  <si>
    <t>2016 Health-Flex Rates</t>
  </si>
  <si>
    <t>(Per Standing Rules-- 1.1 under Clergy Matters in 2015 Journal)</t>
  </si>
  <si>
    <t>G.3. Maximum in 2016 is $134,666</t>
  </si>
  <si>
    <t>2016 Annual Clergy Compensation - Parsonage Provided-3/4 Time</t>
  </si>
  <si>
    <t>*H.2.-For 3/4 time, CPP is 3.4% of DAC (2016 DAC is $67,333)</t>
  </si>
  <si>
    <t>2016 Annual Clergy Compensation - Parsonage Provided - 3/4 Local Pastor</t>
  </si>
  <si>
    <t>2016 Annual Clergy Compensation - Parsonage Provided-1/2 Time</t>
  </si>
  <si>
    <t>2016 Annual Clergy Compensation - Parsonage Provided-1/4 Time</t>
  </si>
  <si>
    <t>2016 Annual Clergy Compensation - No Parsonage Provided-Full Time</t>
  </si>
  <si>
    <t>2016 Annual Clergy Compensation - No Parsonage Provided-3/4 Time</t>
  </si>
  <si>
    <t>2016 Annual Clergy Compensation - No Parsonage Provided - 3/4 Local Pastor</t>
  </si>
  <si>
    <t>2016 Annual Clergy Compensation - No Parsonage Provided-1/2 Time</t>
  </si>
  <si>
    <t>2016 Annual Clergy Compensation - No Parsonage Provided-1/4 Time</t>
  </si>
  <si>
    <t>2016 Annual Clergy Compensation - Retired Pastor-Appointed</t>
  </si>
  <si>
    <t>2016 Annual Clergy Compensation - Supply Pastor</t>
  </si>
  <si>
    <t>Clergy Retirement Security Program (CRSP)</t>
  </si>
  <si>
    <t xml:space="preserve">3/4 time local pastors NOT eligible </t>
  </si>
  <si>
    <t>3/4 time local pastors NOT eligible</t>
  </si>
  <si>
    <t>to the Conference Office -*See note below*</t>
  </si>
  <si>
    <t>3/4 local pastors NOT eligible</t>
  </si>
  <si>
    <t xml:space="preserve">to the Conference Office </t>
  </si>
  <si>
    <t>Taxable Payment in Lieu of Health Insurance</t>
  </si>
  <si>
    <t>Trinity</t>
  </si>
  <si>
    <t xml:space="preserve">       WY</t>
  </si>
  <si>
    <t xml:space="preserve">        WY</t>
  </si>
  <si>
    <t xml:space="preserve">      WY</t>
  </si>
  <si>
    <t xml:space="preserve">     WY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</si>
</sst>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1" x14ac:knownFonts="1">
    <font>
      <sz val="10"/>
      <name val="Arial"/>
    </font>
    <font>
      <b/>
      <sz val="10"/>
      <name val="Arial"/>
      <family val="2"/>
    </font>
    <font>
      <b/>
      <sz val="16"/>
      <name val="Arial"/>
      <family val="2"/>
    </font>
    <font>
      <sz val="8"/>
      <name val="Arial"/>
      <family val="2"/>
    </font>
    <font>
      <b/>
      <sz val="9"/>
      <name val="Arial"/>
      <family val="2"/>
    </font>
    <font>
      <sz val="9"/>
      <name val="Arial"/>
      <family val="2"/>
    </font>
    <font>
      <i/>
      <sz val="9"/>
      <name val="Arial"/>
      <family val="2"/>
    </font>
    <font>
      <sz val="8.5"/>
      <name val="Arial"/>
      <family val="2"/>
    </font>
    <font>
      <b/>
      <sz val="14"/>
      <name val="Arial"/>
      <family val="2"/>
    </font>
    <font>
      <b/>
      <sz val="9"/>
      <color indexed="10"/>
      <name val="Arial"/>
      <family val="2"/>
    </font>
    <font>
      <sz val="10"/>
      <name val="Arial"/>
      <family val="2"/>
    </font>
    <font>
      <sz val="8"/>
      <name val="Arial"/>
      <family val="2"/>
    </font>
    <font>
      <sz val="9"/>
      <color rgb="FFFF0000"/>
      <name val="Arial"/>
      <family val="2"/>
    </font>
    <font>
      <b/>
      <sz val="10"/>
      <color rgb="FFFF0000"/>
      <name val="Arial"/>
      <family val="2"/>
    </font>
    <font>
      <b/>
      <sz val="9"/>
      <color rgb="FFFF0000"/>
      <name val="Arial"/>
      <family val="2"/>
    </font>
    <font>
      <sz val="10"/>
      <color rgb="FFFF0000"/>
      <name val="Arial"/>
      <family val="2"/>
    </font>
    <font>
      <sz val="14"/>
      <name val="Arial"/>
      <family val="2"/>
    </font>
    <font>
      <b/>
      <sz val="9"/>
      <color theme="0" tint="-0.249977111117893"/>
      <name val="Arial"/>
      <family val="2"/>
    </font>
    <font>
      <sz val="9"/>
      <color theme="0" tint="-0.249977111117893"/>
      <name val="Arial"/>
      <family val="2"/>
    </font>
    <font>
      <sz val="10"/>
      <color theme="0" tint="-0.249977111117893"/>
      <name val="Arial"/>
      <family val="2"/>
    </font>
    <font>
      <sz val="8.5"/>
      <color theme="0" tint="-0.249977111117893"/>
      <name val="Arial"/>
      <family val="2"/>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59">
    <xf numFmtId="0" fontId="0" fillId="0" borderId="0" xfId="0"/>
    <xf numFmtId="0" fontId="1" fillId="0" borderId="0" xfId="0" applyFont="1"/>
    <xf numFmtId="0" fontId="2" fillId="0" borderId="0" xfId="0" applyFont="1"/>
    <xf numFmtId="0" fontId="1" fillId="0" borderId="0" xfId="0" applyFont="1" applyAlignment="1">
      <alignment horizontal="left"/>
    </xf>
    <xf numFmtId="0" fontId="5" fillId="0" borderId="0" xfId="0" applyFont="1"/>
    <xf numFmtId="0" fontId="4" fillId="0" borderId="1" xfId="0" applyFont="1" applyBorder="1" applyAlignment="1"/>
    <xf numFmtId="0" fontId="5" fillId="0" borderId="0" xfId="0" applyFont="1" applyAlignment="1"/>
    <xf numFmtId="0" fontId="5" fillId="0" borderId="2" xfId="0" applyFont="1" applyBorder="1" applyAlignment="1">
      <alignment horizontal="left"/>
    </xf>
    <xf numFmtId="0" fontId="5" fillId="0" borderId="3" xfId="0" applyFont="1" applyBorder="1" applyAlignment="1">
      <alignment horizontal="left"/>
    </xf>
    <xf numFmtId="0" fontId="4" fillId="0" borderId="0" xfId="0" applyFont="1"/>
    <xf numFmtId="0" fontId="5" fillId="0" borderId="2" xfId="0" applyFont="1" applyBorder="1" applyAlignment="1"/>
    <xf numFmtId="0" fontId="5" fillId="0" borderId="3" xfId="0" applyFont="1" applyBorder="1" applyAlignment="1"/>
    <xf numFmtId="0" fontId="1" fillId="0" borderId="4" xfId="0" applyFont="1" applyBorder="1" applyAlignment="1">
      <alignment horizontal="left"/>
    </xf>
    <xf numFmtId="0" fontId="1" fillId="0" borderId="0" xfId="0" applyFont="1" applyBorder="1" applyAlignment="1">
      <alignment horizontal="left"/>
    </xf>
    <xf numFmtId="0" fontId="0" fillId="0" borderId="0" xfId="0" applyFill="1"/>
    <xf numFmtId="0" fontId="5" fillId="0" borderId="0" xfId="0" applyFont="1" applyBorder="1" applyAlignment="1">
      <alignment horizontal="left"/>
    </xf>
    <xf numFmtId="0" fontId="4" fillId="0" borderId="0" xfId="0" applyFont="1" applyBorder="1" applyAlignment="1">
      <alignment horizontal="left"/>
    </xf>
    <xf numFmtId="164" fontId="5" fillId="0" borderId="0" xfId="0" applyNumberFormat="1" applyFont="1" applyBorder="1" applyAlignment="1">
      <alignment horizontal="left"/>
    </xf>
    <xf numFmtId="0" fontId="12" fillId="0" borderId="2" xfId="0" applyFont="1" applyBorder="1" applyAlignment="1">
      <alignment horizontal="left"/>
    </xf>
    <xf numFmtId="0" fontId="5" fillId="0" borderId="0" xfId="0" applyFont="1" applyAlignment="1">
      <alignment horizontal="left"/>
    </xf>
    <xf numFmtId="0" fontId="1" fillId="0" borderId="4" xfId="0" applyFont="1" applyBorder="1" applyAlignment="1" applyProtection="1">
      <alignment horizontal="left"/>
    </xf>
    <xf numFmtId="0" fontId="1" fillId="0" borderId="0" xfId="0" applyFont="1" applyBorder="1" applyAlignment="1" applyProtection="1">
      <alignment horizontal="left"/>
    </xf>
    <xf numFmtId="0" fontId="0" fillId="0" borderId="0" xfId="0" applyAlignment="1"/>
    <xf numFmtId="0" fontId="5" fillId="0" borderId="0" xfId="0" applyFont="1" applyBorder="1" applyAlignment="1">
      <alignment horizontal="left"/>
    </xf>
    <xf numFmtId="0" fontId="5" fillId="0" borderId="0" xfId="0" applyFont="1" applyAlignment="1">
      <alignment horizontal="center"/>
    </xf>
    <xf numFmtId="0" fontId="4" fillId="0" borderId="0" xfId="0" applyFont="1" applyAlignment="1">
      <alignment horizontal="right"/>
    </xf>
    <xf numFmtId="0" fontId="0" fillId="0" borderId="0" xfId="0" applyAlignment="1">
      <alignment horizontal="left"/>
    </xf>
    <xf numFmtId="0" fontId="0" fillId="0" borderId="0" xfId="0" applyAlignment="1">
      <alignment horizontal="center"/>
    </xf>
    <xf numFmtId="0" fontId="5" fillId="0" borderId="0" xfId="0" applyFont="1" applyBorder="1" applyAlignment="1">
      <alignment horizontal="center"/>
    </xf>
    <xf numFmtId="0" fontId="5" fillId="0" borderId="0" xfId="0" applyFont="1" applyAlignment="1">
      <alignment horizontal="left"/>
    </xf>
    <xf numFmtId="0" fontId="4" fillId="0" borderId="0" xfId="0" applyFont="1" applyBorder="1" applyAlignment="1">
      <alignment horizontal="right"/>
    </xf>
    <xf numFmtId="164" fontId="4" fillId="0" borderId="0" xfId="0" applyNumberFormat="1" applyFont="1" applyBorder="1" applyAlignment="1">
      <alignment horizontal="right"/>
    </xf>
    <xf numFmtId="0" fontId="5" fillId="0" borderId="2" xfId="0" applyFont="1" applyBorder="1" applyAlignment="1">
      <alignment horizontal="left"/>
    </xf>
    <xf numFmtId="0" fontId="5" fillId="0" borderId="0" xfId="0" applyFont="1" applyAlignment="1"/>
    <xf numFmtId="0" fontId="1" fillId="0" borderId="0" xfId="0" applyFont="1" applyBorder="1" applyAlignment="1">
      <alignment horizontal="left"/>
    </xf>
    <xf numFmtId="0" fontId="1" fillId="0" borderId="0" xfId="0" applyFont="1" applyAlignment="1">
      <alignment horizontal="left"/>
    </xf>
    <xf numFmtId="0" fontId="5" fillId="0" borderId="2" xfId="0" applyFont="1" applyBorder="1" applyAlignment="1">
      <alignment horizontal="left"/>
    </xf>
    <xf numFmtId="0" fontId="1" fillId="0" borderId="4" xfId="0" applyFont="1" applyBorder="1" applyAlignment="1">
      <alignment horizontal="left"/>
    </xf>
    <xf numFmtId="0" fontId="5" fillId="0" borderId="0" xfId="0" applyFont="1" applyBorder="1" applyAlignment="1">
      <alignment horizontal="left"/>
    </xf>
    <xf numFmtId="0" fontId="5" fillId="0" borderId="8" xfId="0" applyFont="1" applyBorder="1" applyAlignment="1">
      <alignment horizontal="left"/>
    </xf>
    <xf numFmtId="0" fontId="5" fillId="0" borderId="0" xfId="0" applyFont="1" applyBorder="1" applyAlignment="1">
      <alignment horizontal="center"/>
    </xf>
    <xf numFmtId="0" fontId="12" fillId="0" borderId="0" xfId="0" applyFont="1" applyBorder="1" applyAlignment="1">
      <alignment horizontal="left"/>
    </xf>
    <xf numFmtId="0" fontId="4" fillId="0" borderId="0" xfId="0" applyFont="1" applyBorder="1" applyAlignment="1">
      <alignment horizontal="left"/>
    </xf>
    <xf numFmtId="0" fontId="4" fillId="0" borderId="8" xfId="0" applyFont="1" applyBorder="1" applyAlignment="1">
      <alignment horizontal="left"/>
    </xf>
    <xf numFmtId="0" fontId="5" fillId="0" borderId="2" xfId="0" applyFont="1" applyBorder="1" applyAlignment="1">
      <alignment horizontal="left"/>
    </xf>
    <xf numFmtId="0" fontId="0" fillId="0" borderId="0" xfId="0" applyAlignment="1">
      <alignment horizontal="center"/>
    </xf>
    <xf numFmtId="0" fontId="0" fillId="0" borderId="0" xfId="0" applyAlignment="1"/>
    <xf numFmtId="0" fontId="13" fillId="0" borderId="0" xfId="0" applyFont="1" applyAlignment="1">
      <alignment horizontal="center"/>
    </xf>
    <xf numFmtId="0" fontId="14" fillId="0" borderId="0" xfId="0" applyFont="1" applyBorder="1" applyAlignment="1"/>
    <xf numFmtId="0" fontId="4" fillId="0" borderId="0" xfId="0" quotePrefix="1" applyFont="1" applyBorder="1" applyAlignment="1">
      <alignment horizontal="center"/>
    </xf>
    <xf numFmtId="0" fontId="5" fillId="0" borderId="0" xfId="0" applyFont="1" applyProtection="1"/>
    <xf numFmtId="0" fontId="1" fillId="0" borderId="0" xfId="0" applyFont="1" applyProtection="1"/>
    <xf numFmtId="0" fontId="1" fillId="0" borderId="0" xfId="0" applyFont="1" applyAlignment="1" applyProtection="1">
      <alignment horizontal="left"/>
    </xf>
    <xf numFmtId="0" fontId="4" fillId="0" borderId="0" xfId="0" quotePrefix="1" applyFont="1" applyBorder="1" applyAlignment="1" applyProtection="1">
      <alignment horizontal="center"/>
    </xf>
    <xf numFmtId="0" fontId="4" fillId="0" borderId="0" xfId="0" applyFont="1" applyProtection="1"/>
    <xf numFmtId="0" fontId="0" fillId="0" borderId="0" xfId="0" applyAlignment="1" applyProtection="1">
      <alignment horizontal="center"/>
    </xf>
    <xf numFmtId="0" fontId="4" fillId="0" borderId="1" xfId="0" applyFont="1" applyBorder="1" applyAlignment="1" applyProtection="1"/>
    <xf numFmtId="0" fontId="5" fillId="0" borderId="2" xfId="0" applyFont="1" applyBorder="1" applyAlignment="1" applyProtection="1">
      <alignment horizontal="left"/>
    </xf>
    <xf numFmtId="0" fontId="5" fillId="0" borderId="3" xfId="0" applyFont="1" applyBorder="1" applyAlignment="1" applyProtection="1">
      <alignment horizontal="left"/>
    </xf>
    <xf numFmtId="0" fontId="5" fillId="0" borderId="2" xfId="0" applyFont="1" applyBorder="1" applyAlignment="1" applyProtection="1"/>
    <xf numFmtId="0" fontId="5" fillId="0" borderId="3" xfId="0" applyFont="1" applyBorder="1" applyAlignment="1" applyProtection="1"/>
    <xf numFmtId="0" fontId="5" fillId="0" borderId="0" xfId="0" applyFont="1" applyAlignment="1" applyProtection="1"/>
    <xf numFmtId="0" fontId="4" fillId="0" borderId="0" xfId="0" applyFont="1" applyBorder="1" applyAlignment="1">
      <alignment horizontal="center"/>
    </xf>
    <xf numFmtId="0" fontId="5" fillId="0" borderId="2" xfId="0" applyFont="1" applyBorder="1" applyAlignment="1">
      <alignment horizontal="left"/>
    </xf>
    <xf numFmtId="0" fontId="12" fillId="0" borderId="0" xfId="0" applyFont="1" applyBorder="1" applyAlignment="1" applyProtection="1">
      <alignment horizontal="left"/>
    </xf>
    <xf numFmtId="0" fontId="5" fillId="0" borderId="0" xfId="0" applyFont="1" applyBorder="1" applyAlignment="1" applyProtection="1">
      <alignment horizontal="left"/>
    </xf>
    <xf numFmtId="0" fontId="4" fillId="0" borderId="0" xfId="0" applyFont="1" applyBorder="1" applyAlignment="1" applyProtection="1">
      <alignment horizontal="left"/>
    </xf>
    <xf numFmtId="0" fontId="4" fillId="0" borderId="8" xfId="0" applyFont="1" applyBorder="1" applyAlignment="1" applyProtection="1">
      <alignment horizontal="left"/>
    </xf>
    <xf numFmtId="0" fontId="5" fillId="0" borderId="2" xfId="0" applyFont="1" applyBorder="1" applyAlignment="1" applyProtection="1">
      <alignment horizontal="left"/>
    </xf>
    <xf numFmtId="0" fontId="4" fillId="0" borderId="0" xfId="0" applyFont="1" applyBorder="1" applyAlignment="1">
      <alignment horizontal="center"/>
    </xf>
    <xf numFmtId="0" fontId="16" fillId="0" borderId="0" xfId="0" applyFont="1"/>
    <xf numFmtId="0" fontId="4" fillId="0" borderId="0" xfId="0" applyFont="1" applyBorder="1" applyAlignment="1">
      <alignment horizontal="center"/>
    </xf>
    <xf numFmtId="0" fontId="5" fillId="0" borderId="2" xfId="0" applyFont="1" applyBorder="1" applyAlignment="1">
      <alignment horizontal="left"/>
    </xf>
    <xf numFmtId="0" fontId="0" fillId="0" borderId="0" xfId="0" applyAlignment="1">
      <alignment horizontal="center"/>
    </xf>
    <xf numFmtId="0" fontId="0" fillId="0" borderId="0" xfId="0" applyAlignment="1"/>
    <xf numFmtId="0" fontId="0" fillId="0" borderId="0" xfId="0" applyAlignment="1"/>
    <xf numFmtId="0" fontId="4" fillId="0" borderId="0" xfId="0" applyFont="1" applyBorder="1" applyAlignment="1">
      <alignment horizontal="center"/>
    </xf>
    <xf numFmtId="0" fontId="5" fillId="0" borderId="2" xfId="0" applyFont="1" applyBorder="1" applyAlignment="1">
      <alignment horizontal="left"/>
    </xf>
    <xf numFmtId="0" fontId="5" fillId="0" borderId="0" xfId="0" applyFont="1" applyBorder="1" applyAlignment="1">
      <alignment horizontal="left"/>
    </xf>
    <xf numFmtId="0" fontId="5" fillId="0" borderId="8" xfId="0" applyFont="1" applyBorder="1" applyAlignment="1">
      <alignment horizontal="left"/>
    </xf>
    <xf numFmtId="0" fontId="5" fillId="0" borderId="2" xfId="0" applyFont="1" applyBorder="1" applyAlignment="1">
      <alignment horizontal="left"/>
    </xf>
    <xf numFmtId="0" fontId="12" fillId="0" borderId="0" xfId="0" applyFont="1" applyBorder="1" applyAlignment="1">
      <alignment horizontal="left"/>
    </xf>
    <xf numFmtId="0" fontId="12" fillId="0" borderId="8" xfId="0" applyFont="1" applyBorder="1" applyAlignment="1">
      <alignment horizontal="left"/>
    </xf>
    <xf numFmtId="0" fontId="5" fillId="0" borderId="0" xfId="0" applyFont="1" applyBorder="1" applyAlignment="1">
      <alignment horizontal="left"/>
    </xf>
    <xf numFmtId="0" fontId="5" fillId="0" borderId="8" xfId="0" applyFont="1" applyBorder="1" applyAlignment="1">
      <alignment horizontal="left"/>
    </xf>
    <xf numFmtId="0" fontId="5" fillId="0" borderId="2" xfId="0" applyFont="1" applyBorder="1" applyAlignment="1">
      <alignment horizontal="left"/>
    </xf>
    <xf numFmtId="0" fontId="17" fillId="0" borderId="1" xfId="0" applyFont="1" applyBorder="1" applyAlignment="1"/>
    <xf numFmtId="0" fontId="18" fillId="0" borderId="2" xfId="0" applyFont="1" applyBorder="1" applyAlignment="1">
      <alignment horizontal="left"/>
    </xf>
    <xf numFmtId="0" fontId="18" fillId="0" borderId="3" xfId="0" applyFont="1" applyBorder="1" applyAlignment="1">
      <alignment horizontal="left"/>
    </xf>
    <xf numFmtId="0" fontId="18" fillId="0" borderId="0" xfId="0" applyFont="1" applyBorder="1" applyAlignment="1">
      <alignment horizontal="left"/>
    </xf>
    <xf numFmtId="164" fontId="20" fillId="0" borderId="0" xfId="0" applyNumberFormat="1" applyFont="1" applyBorder="1" applyAlignment="1">
      <alignment horizontal="right"/>
    </xf>
    <xf numFmtId="164" fontId="20" fillId="0" borderId="11" xfId="0" applyNumberFormat="1" applyFont="1" applyBorder="1" applyAlignment="1">
      <alignment horizontal="right"/>
    </xf>
    <xf numFmtId="0" fontId="17" fillId="0" borderId="1" xfId="0" applyFont="1" applyBorder="1" applyAlignment="1" applyProtection="1"/>
    <xf numFmtId="0" fontId="18" fillId="0" borderId="2" xfId="0" applyFont="1" applyBorder="1" applyAlignment="1" applyProtection="1">
      <alignment horizontal="left"/>
    </xf>
    <xf numFmtId="0" fontId="18" fillId="0" borderId="3" xfId="0" applyFont="1" applyBorder="1" applyAlignment="1" applyProtection="1">
      <alignment horizontal="left"/>
    </xf>
    <xf numFmtId="0" fontId="18" fillId="2" borderId="2" xfId="0" applyFont="1" applyFill="1" applyBorder="1" applyAlignment="1">
      <alignment horizontal="left"/>
    </xf>
    <xf numFmtId="0" fontId="12" fillId="0" borderId="0" xfId="0" applyFont="1" applyBorder="1" applyAlignment="1">
      <alignment horizontal="left"/>
    </xf>
    <xf numFmtId="0" fontId="1" fillId="0" borderId="0" xfId="0" applyFont="1" applyBorder="1" applyAlignment="1">
      <alignment horizontal="left"/>
    </xf>
    <xf numFmtId="0" fontId="0" fillId="0" borderId="0" xfId="0" applyAlignment="1">
      <alignment horizontal="left"/>
    </xf>
    <xf numFmtId="0" fontId="5" fillId="0" borderId="0" xfId="0" applyFont="1" applyBorder="1" applyAlignment="1">
      <alignment horizontal="left"/>
    </xf>
    <xf numFmtId="0" fontId="12" fillId="0" borderId="0" xfId="0" applyFont="1" applyBorder="1" applyAlignment="1">
      <alignment horizontal="left"/>
    </xf>
    <xf numFmtId="0" fontId="12" fillId="0" borderId="8" xfId="0" applyFont="1" applyBorder="1" applyAlignment="1">
      <alignment horizontal="left"/>
    </xf>
    <xf numFmtId="164" fontId="5" fillId="0" borderId="13" xfId="0" applyNumberFormat="1" applyFont="1" applyBorder="1" applyAlignment="1">
      <alignment horizontal="right"/>
    </xf>
    <xf numFmtId="164" fontId="5" fillId="0" borderId="9" xfId="0" applyNumberFormat="1" applyFont="1" applyBorder="1" applyAlignment="1" applyProtection="1">
      <alignment horizontal="right"/>
      <protection locked="0"/>
    </xf>
    <xf numFmtId="164" fontId="5" fillId="0" borderId="6" xfId="0" applyNumberFormat="1" applyFont="1" applyBorder="1" applyAlignment="1" applyProtection="1">
      <alignment horizontal="right"/>
      <protection locked="0"/>
    </xf>
    <xf numFmtId="164" fontId="5" fillId="0" borderId="10" xfId="0" applyNumberFormat="1" applyFont="1" applyBorder="1" applyAlignment="1" applyProtection="1">
      <alignment horizontal="right"/>
      <protection locked="0"/>
    </xf>
    <xf numFmtId="0" fontId="4" fillId="0" borderId="0" xfId="0" applyFont="1" applyBorder="1" applyAlignment="1">
      <alignment horizontal="center"/>
    </xf>
    <xf numFmtId="0" fontId="13" fillId="0" borderId="4" xfId="0" applyFont="1" applyBorder="1" applyAlignment="1" applyProtection="1">
      <alignment horizontal="left"/>
    </xf>
    <xf numFmtId="0" fontId="4" fillId="0" borderId="0" xfId="0" applyFont="1" applyBorder="1" applyAlignment="1">
      <alignment horizontal="center" wrapText="1" readingOrder="1"/>
    </xf>
    <xf numFmtId="0" fontId="5" fillId="0" borderId="6" xfId="0" applyFont="1" applyBorder="1" applyAlignment="1">
      <alignment horizontal="center"/>
    </xf>
    <xf numFmtId="164" fontId="18" fillId="0" borderId="7" xfId="0" applyNumberFormat="1" applyFont="1" applyBorder="1" applyAlignment="1">
      <alignment horizontal="right"/>
    </xf>
    <xf numFmtId="0" fontId="4" fillId="0" borderId="0" xfId="0" applyFont="1" applyBorder="1" applyAlignment="1">
      <alignment horizontal="left"/>
    </xf>
    <xf numFmtId="0" fontId="4" fillId="0" borderId="8" xfId="0" applyFont="1" applyBorder="1" applyAlignment="1">
      <alignment horizontal="left"/>
    </xf>
    <xf numFmtId="0" fontId="5" fillId="0" borderId="2" xfId="0" applyFont="1" applyBorder="1" applyAlignment="1">
      <alignment horizontal="center"/>
    </xf>
    <xf numFmtId="0" fontId="5" fillId="0" borderId="0" xfId="0" applyFont="1" applyBorder="1" applyAlignment="1">
      <alignment horizontal="center"/>
    </xf>
    <xf numFmtId="0" fontId="5" fillId="0" borderId="8" xfId="0" applyFont="1" applyBorder="1" applyAlignment="1">
      <alignment horizontal="center"/>
    </xf>
    <xf numFmtId="0" fontId="4" fillId="0" borderId="4" xfId="0" applyFont="1" applyBorder="1" applyAlignment="1">
      <alignment horizontal="left"/>
    </xf>
    <xf numFmtId="0" fontId="4" fillId="0" borderId="11" xfId="0" applyFont="1" applyBorder="1" applyAlignment="1">
      <alignment horizontal="left"/>
    </xf>
    <xf numFmtId="164" fontId="5" fillId="0" borderId="7" xfId="0" applyNumberFormat="1" applyFont="1" applyBorder="1" applyAlignment="1" applyProtection="1">
      <alignment horizontal="right"/>
      <protection locked="0"/>
    </xf>
    <xf numFmtId="0" fontId="5" fillId="0" borderId="8" xfId="0" applyFont="1" applyBorder="1" applyAlignment="1">
      <alignment horizontal="left"/>
    </xf>
    <xf numFmtId="164" fontId="5" fillId="0" borderId="9" xfId="0" applyNumberFormat="1" applyFont="1" applyBorder="1" applyAlignment="1">
      <alignment horizontal="right"/>
    </xf>
    <xf numFmtId="164" fontId="5" fillId="0" borderId="6" xfId="0" applyNumberFormat="1" applyFont="1" applyBorder="1" applyAlignment="1">
      <alignment horizontal="right"/>
    </xf>
    <xf numFmtId="164" fontId="5" fillId="0" borderId="10" xfId="0" applyNumberFormat="1" applyFont="1" applyBorder="1" applyAlignment="1">
      <alignment horizontal="right"/>
    </xf>
    <xf numFmtId="0" fontId="6" fillId="0" borderId="0" xfId="0" applyFont="1" applyBorder="1" applyAlignment="1">
      <alignment horizontal="left"/>
    </xf>
    <xf numFmtId="0" fontId="6" fillId="0" borderId="8" xfId="0" applyFont="1" applyBorder="1" applyAlignment="1">
      <alignment horizontal="left"/>
    </xf>
    <xf numFmtId="0" fontId="17" fillId="0" borderId="3" xfId="0" applyFont="1" applyBorder="1" applyAlignment="1">
      <alignment horizontal="right"/>
    </xf>
    <xf numFmtId="0" fontId="17" fillId="0" borderId="5" xfId="0" applyFont="1" applyBorder="1" applyAlignment="1">
      <alignment horizontal="right"/>
    </xf>
    <xf numFmtId="0" fontId="17" fillId="2" borderId="5" xfId="0" applyFont="1" applyFill="1" applyBorder="1" applyAlignment="1">
      <alignment horizontal="left"/>
    </xf>
    <xf numFmtId="0" fontId="17" fillId="2" borderId="6" xfId="0" applyFont="1" applyFill="1" applyBorder="1" applyAlignment="1">
      <alignment horizontal="left"/>
    </xf>
    <xf numFmtId="0" fontId="17" fillId="2" borderId="10" xfId="0" applyFont="1" applyFill="1" applyBorder="1" applyAlignment="1">
      <alignment horizontal="left"/>
    </xf>
    <xf numFmtId="0" fontId="1" fillId="0" borderId="4" xfId="0" applyFont="1" applyBorder="1" applyAlignment="1">
      <alignment horizontal="left"/>
    </xf>
    <xf numFmtId="0" fontId="0" fillId="0" borderId="4" xfId="0" applyBorder="1" applyAlignment="1">
      <alignment horizontal="left"/>
    </xf>
    <xf numFmtId="164" fontId="14" fillId="0" borderId="4" xfId="0" applyNumberFormat="1" applyFont="1" applyBorder="1" applyAlignment="1">
      <alignment horizontal="center"/>
    </xf>
    <xf numFmtId="164" fontId="5" fillId="0" borderId="0" xfId="0" applyNumberFormat="1" applyFont="1" applyBorder="1" applyAlignment="1">
      <alignment horizontal="center"/>
    </xf>
    <xf numFmtId="0" fontId="0" fillId="0" borderId="6" xfId="0" applyBorder="1" applyAlignment="1" applyProtection="1">
      <alignment horizontal="right"/>
      <protection locked="0"/>
    </xf>
    <xf numFmtId="0" fontId="0" fillId="0" borderId="10" xfId="0" applyBorder="1" applyAlignment="1" applyProtection="1">
      <alignment horizontal="right"/>
      <protection locked="0"/>
    </xf>
    <xf numFmtId="164" fontId="5" fillId="0" borderId="9" xfId="0" applyNumberFormat="1" applyFont="1" applyBorder="1" applyAlignment="1">
      <alignment horizontal="center"/>
    </xf>
    <xf numFmtId="0" fontId="0" fillId="0" borderId="6" xfId="0" applyBorder="1" applyAlignment="1">
      <alignment horizontal="center"/>
    </xf>
    <xf numFmtId="0" fontId="0" fillId="0" borderId="10" xfId="0" applyBorder="1" applyAlignment="1">
      <alignment horizontal="center"/>
    </xf>
    <xf numFmtId="0" fontId="4" fillId="0" borderId="0" xfId="0" applyFont="1" applyAlignment="1">
      <alignment horizontal="center"/>
    </xf>
    <xf numFmtId="0" fontId="4" fillId="0" borderId="5" xfId="0" applyFont="1" applyBorder="1" applyAlignment="1">
      <alignment horizontal="center"/>
    </xf>
    <xf numFmtId="0" fontId="4" fillId="0" borderId="5" xfId="0" applyFont="1" applyBorder="1" applyAlignment="1">
      <alignment horizontal="left"/>
    </xf>
    <xf numFmtId="0" fontId="0" fillId="0" borderId="5" xfId="0" applyBorder="1" applyAlignment="1">
      <alignment horizontal="left"/>
    </xf>
    <xf numFmtId="0" fontId="14" fillId="0" borderId="0" xfId="0" applyFont="1" applyBorder="1" applyAlignment="1">
      <alignment horizontal="center"/>
    </xf>
    <xf numFmtId="0" fontId="0" fillId="0" borderId="0" xfId="0" applyAlignment="1">
      <alignment horizontal="center"/>
    </xf>
    <xf numFmtId="0" fontId="10" fillId="0" borderId="0" xfId="0" applyFont="1" applyBorder="1" applyAlignment="1" applyProtection="1">
      <alignment horizontal="left"/>
    </xf>
    <xf numFmtId="0" fontId="5" fillId="0" borderId="0" xfId="0" applyFont="1" applyAlignment="1">
      <alignment horizontal="center"/>
    </xf>
    <xf numFmtId="0" fontId="0" fillId="0" borderId="0" xfId="0" applyAlignment="1"/>
    <xf numFmtId="0" fontId="4" fillId="0" borderId="0" xfId="0" applyFont="1" applyAlignment="1">
      <alignment horizontal="right"/>
    </xf>
    <xf numFmtId="0" fontId="4" fillId="0" borderId="8" xfId="0" applyFont="1" applyBorder="1" applyAlignment="1">
      <alignment horizontal="right"/>
    </xf>
    <xf numFmtId="164" fontId="5" fillId="0" borderId="7" xfId="0" applyNumberFormat="1" applyFont="1" applyBorder="1" applyAlignment="1">
      <alignment horizontal="right"/>
    </xf>
    <xf numFmtId="0" fontId="5" fillId="0" borderId="0" xfId="0" applyFont="1" applyAlignment="1">
      <alignment horizontal="right"/>
    </xf>
    <xf numFmtId="0" fontId="5" fillId="0" borderId="8" xfId="0" applyFont="1" applyBorder="1" applyAlignment="1">
      <alignment horizontal="right"/>
    </xf>
    <xf numFmtId="164" fontId="4" fillId="0" borderId="7" xfId="0" applyNumberFormat="1" applyFont="1" applyBorder="1" applyAlignment="1">
      <alignment horizontal="right"/>
    </xf>
    <xf numFmtId="164" fontId="4" fillId="0" borderId="9" xfId="0" applyNumberFormat="1" applyFont="1" applyBorder="1" applyAlignment="1">
      <alignment horizontal="right"/>
    </xf>
    <xf numFmtId="164" fontId="4" fillId="0" borderId="6" xfId="0" applyNumberFormat="1" applyFont="1" applyBorder="1" applyAlignment="1">
      <alignment horizontal="right"/>
    </xf>
    <xf numFmtId="164" fontId="4" fillId="0" borderId="10" xfId="0" applyNumberFormat="1" applyFont="1" applyBorder="1" applyAlignment="1">
      <alignment horizontal="right"/>
    </xf>
    <xf numFmtId="0" fontId="5" fillId="0" borderId="0" xfId="0" applyFont="1" applyAlignment="1"/>
    <xf numFmtId="0" fontId="17" fillId="0" borderId="4" xfId="0" applyFont="1" applyBorder="1" applyAlignment="1">
      <alignment horizontal="left"/>
    </xf>
    <xf numFmtId="0" fontId="17" fillId="0" borderId="11" xfId="0" applyFont="1" applyBorder="1" applyAlignment="1">
      <alignment horizontal="left"/>
    </xf>
    <xf numFmtId="0" fontId="18" fillId="0" borderId="0" xfId="0" applyFont="1" applyBorder="1" applyAlignment="1">
      <alignment horizontal="left"/>
    </xf>
    <xf numFmtId="0" fontId="18" fillId="0" borderId="8" xfId="0" applyFont="1" applyBorder="1" applyAlignment="1">
      <alignment horizontal="left"/>
    </xf>
    <xf numFmtId="0" fontId="1" fillId="0" borderId="0" xfId="0" applyFont="1" applyBorder="1" applyAlignment="1">
      <alignment horizontal="center"/>
    </xf>
    <xf numFmtId="0" fontId="5" fillId="0" borderId="0" xfId="0" applyFont="1" applyAlignment="1">
      <alignment horizontal="left"/>
    </xf>
    <xf numFmtId="0" fontId="5" fillId="0" borderId="4" xfId="0" applyFont="1" applyBorder="1" applyAlignment="1">
      <alignment horizontal="left"/>
    </xf>
    <xf numFmtId="0" fontId="5" fillId="0" borderId="5" xfId="0" applyFont="1" applyBorder="1" applyAlignment="1">
      <alignment horizontal="center"/>
    </xf>
    <xf numFmtId="164" fontId="5" fillId="0" borderId="0" xfId="0" applyNumberFormat="1" applyFont="1" applyBorder="1" applyAlignment="1" applyProtection="1">
      <alignment horizontal="right"/>
    </xf>
    <xf numFmtId="164" fontId="5" fillId="0" borderId="8" xfId="0" applyNumberFormat="1" applyFont="1" applyBorder="1" applyAlignment="1" applyProtection="1">
      <alignment horizontal="right"/>
    </xf>
    <xf numFmtId="0" fontId="8" fillId="0" borderId="0" xfId="0" applyFont="1" applyAlignment="1">
      <alignment horizontal="center"/>
    </xf>
    <xf numFmtId="0" fontId="1" fillId="0" borderId="5" xfId="0" applyFont="1" applyBorder="1" applyAlignment="1" applyProtection="1">
      <alignment horizontal="center"/>
      <protection locked="0"/>
    </xf>
    <xf numFmtId="0" fontId="1" fillId="0" borderId="0" xfId="0" applyFont="1" applyAlignment="1">
      <alignment horizontal="left"/>
    </xf>
    <xf numFmtId="0" fontId="1" fillId="0" borderId="0" xfId="0" applyFont="1" applyAlignment="1"/>
    <xf numFmtId="164" fontId="5" fillId="0" borderId="5" xfId="0" applyNumberFormat="1" applyFont="1" applyBorder="1" applyAlignment="1" applyProtection="1">
      <alignment horizontal="right"/>
    </xf>
    <xf numFmtId="0" fontId="0" fillId="0" borderId="5" xfId="0" applyBorder="1" applyAlignment="1" applyProtection="1">
      <alignment horizontal="right"/>
    </xf>
    <xf numFmtId="0" fontId="0" fillId="0" borderId="12" xfId="0" applyBorder="1" applyAlignment="1" applyProtection="1">
      <alignment horizontal="right"/>
    </xf>
    <xf numFmtId="164" fontId="5" fillId="0" borderId="4" xfId="0" applyNumberFormat="1" applyFont="1" applyBorder="1" applyAlignment="1" applyProtection="1">
      <alignment horizontal="right"/>
    </xf>
    <xf numFmtId="164" fontId="5" fillId="0" borderId="11" xfId="0" applyNumberFormat="1" applyFont="1" applyBorder="1" applyAlignment="1" applyProtection="1">
      <alignment horizontal="right"/>
    </xf>
    <xf numFmtId="0" fontId="5" fillId="0" borderId="5" xfId="0" applyFont="1" applyBorder="1" applyAlignment="1">
      <alignment horizontal="left"/>
    </xf>
    <xf numFmtId="0" fontId="5" fillId="0" borderId="12" xfId="0" applyFont="1" applyBorder="1" applyAlignment="1">
      <alignment horizontal="left"/>
    </xf>
    <xf numFmtId="0" fontId="5" fillId="0" borderId="2" xfId="0" applyFont="1" applyBorder="1" applyAlignment="1">
      <alignment horizontal="left"/>
    </xf>
    <xf numFmtId="0" fontId="5" fillId="0" borderId="9" xfId="0" applyFont="1" applyBorder="1" applyAlignment="1">
      <alignment horizontal="center"/>
    </xf>
    <xf numFmtId="0" fontId="5" fillId="0" borderId="10" xfId="0" applyFont="1" applyBorder="1" applyAlignment="1">
      <alignment horizontal="center"/>
    </xf>
    <xf numFmtId="0" fontId="4" fillId="0" borderId="0" xfId="0" applyFont="1" applyAlignment="1">
      <alignment horizontal="center" wrapText="1"/>
    </xf>
    <xf numFmtId="0" fontId="0" fillId="0" borderId="0" xfId="0" applyAlignment="1">
      <alignment wrapText="1"/>
    </xf>
    <xf numFmtId="0" fontId="12" fillId="0" borderId="0" xfId="0" applyFont="1" applyBorder="1" applyAlignment="1"/>
    <xf numFmtId="0" fontId="0" fillId="0" borderId="8" xfId="0" applyBorder="1" applyAlignment="1"/>
    <xf numFmtId="0" fontId="5" fillId="0" borderId="6" xfId="0" applyFont="1" applyBorder="1" applyAlignment="1" applyProtection="1">
      <alignment horizontal="center"/>
    </xf>
    <xf numFmtId="0" fontId="0" fillId="0" borderId="5" xfId="0" applyBorder="1" applyAlignment="1">
      <alignment horizontal="center"/>
    </xf>
    <xf numFmtId="0" fontId="5" fillId="0" borderId="0" xfId="0" applyFont="1" applyBorder="1" applyAlignment="1" applyProtection="1">
      <alignment horizontal="center"/>
    </xf>
    <xf numFmtId="0" fontId="5" fillId="0" borderId="5" xfId="0" applyFont="1" applyBorder="1" applyAlignment="1" applyProtection="1">
      <alignment horizontal="center"/>
    </xf>
    <xf numFmtId="0" fontId="0" fillId="0" borderId="8" xfId="0" applyBorder="1" applyAlignment="1">
      <alignment horizontal="left"/>
    </xf>
    <xf numFmtId="0" fontId="0" fillId="0" borderId="4" xfId="0" applyBorder="1" applyAlignment="1"/>
    <xf numFmtId="0" fontId="0" fillId="0" borderId="5" xfId="0" applyBorder="1" applyAlignment="1"/>
    <xf numFmtId="0" fontId="18" fillId="2" borderId="0" xfId="0" applyFont="1" applyFill="1" applyBorder="1" applyAlignment="1">
      <alignment horizontal="left"/>
    </xf>
    <xf numFmtId="0" fontId="18" fillId="2" borderId="8" xfId="0" applyFont="1" applyFill="1" applyBorder="1" applyAlignment="1">
      <alignment horizontal="left"/>
    </xf>
    <xf numFmtId="0" fontId="4" fillId="0" borderId="0" xfId="0" applyFont="1" applyBorder="1" applyAlignment="1">
      <alignment horizontal="left" wrapText="1"/>
    </xf>
    <xf numFmtId="0" fontId="0" fillId="0" borderId="0" xfId="0" applyAlignment="1">
      <alignment horizontal="left" wrapText="1"/>
    </xf>
    <xf numFmtId="0" fontId="0" fillId="0" borderId="8" xfId="0" applyBorder="1" applyAlignment="1">
      <alignment horizontal="left" wrapText="1"/>
    </xf>
    <xf numFmtId="0" fontId="0" fillId="0" borderId="5" xfId="0" applyBorder="1" applyAlignment="1">
      <alignment horizontal="left" wrapText="1"/>
    </xf>
    <xf numFmtId="0" fontId="0" fillId="0" borderId="12" xfId="0" applyBorder="1" applyAlignment="1">
      <alignment horizontal="left" wrapText="1"/>
    </xf>
    <xf numFmtId="164" fontId="18" fillId="2" borderId="7" xfId="0" applyNumberFormat="1" applyFont="1" applyFill="1" applyBorder="1" applyAlignment="1">
      <alignment horizontal="right"/>
    </xf>
    <xf numFmtId="164" fontId="18" fillId="0" borderId="9" xfId="0" applyNumberFormat="1" applyFont="1" applyBorder="1" applyAlignment="1">
      <alignment horizontal="center"/>
    </xf>
    <xf numFmtId="0" fontId="19" fillId="0" borderId="6" xfId="0" applyFont="1" applyBorder="1" applyAlignment="1">
      <alignment horizontal="center"/>
    </xf>
    <xf numFmtId="0" fontId="19" fillId="0" borderId="10" xfId="0" applyFont="1" applyBorder="1" applyAlignment="1">
      <alignment horizontal="center"/>
    </xf>
    <xf numFmtId="0" fontId="10" fillId="0" borderId="4" xfId="0" applyFont="1" applyBorder="1" applyAlignment="1">
      <alignment horizontal="left"/>
    </xf>
    <xf numFmtId="0" fontId="13" fillId="0" borderId="0" xfId="0" applyFont="1" applyBorder="1" applyAlignment="1">
      <alignment horizontal="left"/>
    </xf>
    <xf numFmtId="0" fontId="10" fillId="0" borderId="0" xfId="0" applyFont="1" applyBorder="1" applyAlignment="1">
      <alignment horizontal="left"/>
    </xf>
    <xf numFmtId="164" fontId="14" fillId="0" borderId="0" xfId="0" applyNumberFormat="1" applyFont="1" applyBorder="1" applyAlignment="1">
      <alignment horizontal="center"/>
    </xf>
    <xf numFmtId="164" fontId="5" fillId="0" borderId="4" xfId="0" applyNumberFormat="1" applyFont="1" applyBorder="1" applyAlignment="1">
      <alignment horizontal="center"/>
    </xf>
    <xf numFmtId="164" fontId="5" fillId="0" borderId="7" xfId="0" applyNumberFormat="1" applyFont="1" applyBorder="1" applyAlignment="1">
      <alignment horizontal="center"/>
    </xf>
    <xf numFmtId="0" fontId="0" fillId="0" borderId="7" xfId="0" applyBorder="1" applyAlignment="1">
      <alignment horizontal="center"/>
    </xf>
    <xf numFmtId="0" fontId="17" fillId="0" borderId="5" xfId="0" applyFont="1" applyBorder="1" applyAlignment="1">
      <alignment horizontal="left"/>
    </xf>
    <xf numFmtId="0" fontId="17" fillId="0" borderId="6" xfId="0" applyFont="1" applyBorder="1" applyAlignment="1">
      <alignment horizontal="left"/>
    </xf>
    <xf numFmtId="0" fontId="17" fillId="0" borderId="10" xfId="0" applyFont="1" applyBorder="1" applyAlignment="1">
      <alignment horizontal="left"/>
    </xf>
    <xf numFmtId="0" fontId="0" fillId="0" borderId="6" xfId="0" applyBorder="1" applyAlignment="1"/>
    <xf numFmtId="0" fontId="0" fillId="0" borderId="10" xfId="0" applyBorder="1" applyAlignment="1"/>
    <xf numFmtId="0" fontId="5" fillId="0" borderId="0" xfId="0" applyFont="1" applyBorder="1" applyAlignment="1"/>
    <xf numFmtId="0" fontId="0" fillId="0" borderId="6" xfId="0" applyBorder="1" applyAlignment="1">
      <alignment horizontal="right"/>
    </xf>
    <xf numFmtId="0" fontId="0" fillId="0" borderId="10" xfId="0" applyBorder="1" applyAlignment="1">
      <alignment horizontal="right"/>
    </xf>
    <xf numFmtId="0" fontId="10" fillId="0" borderId="6" xfId="0" applyFont="1" applyBorder="1" applyAlignment="1">
      <alignment horizontal="center"/>
    </xf>
    <xf numFmtId="0" fontId="10" fillId="0" borderId="10" xfId="0" applyFont="1" applyBorder="1" applyAlignment="1">
      <alignment horizontal="center"/>
    </xf>
    <xf numFmtId="164" fontId="5" fillId="0" borderId="9" xfId="0" applyNumberFormat="1" applyFont="1" applyBorder="1" applyAlignment="1" applyProtection="1">
      <alignment horizontal="right"/>
    </xf>
    <xf numFmtId="164" fontId="5" fillId="0" borderId="6" xfId="0" applyNumberFormat="1" applyFont="1" applyBorder="1" applyAlignment="1" applyProtection="1">
      <alignment horizontal="right"/>
    </xf>
    <xf numFmtId="164" fontId="5" fillId="0" borderId="10" xfId="0" applyNumberFormat="1" applyFont="1" applyBorder="1" applyAlignment="1" applyProtection="1">
      <alignment horizontal="right"/>
    </xf>
    <xf numFmtId="0" fontId="1" fillId="0" borderId="0" xfId="0" applyFont="1" applyAlignment="1">
      <alignment horizontal="center"/>
    </xf>
    <xf numFmtId="164" fontId="11" fillId="0" borderId="9" xfId="0" applyNumberFormat="1" applyFont="1" applyBorder="1" applyAlignment="1" applyProtection="1">
      <alignment horizontal="right"/>
    </xf>
    <xf numFmtId="164" fontId="11" fillId="0" borderId="6" xfId="0" applyNumberFormat="1" applyFont="1" applyBorder="1" applyAlignment="1" applyProtection="1">
      <alignment horizontal="right"/>
    </xf>
    <xf numFmtId="164" fontId="11" fillId="0" borderId="10" xfId="0" applyNumberFormat="1" applyFont="1" applyBorder="1" applyAlignment="1" applyProtection="1">
      <alignment horizontal="right"/>
    </xf>
    <xf numFmtId="164" fontId="20" fillId="0" borderId="4" xfId="0" applyNumberFormat="1" applyFont="1" applyBorder="1" applyAlignment="1">
      <alignment horizontal="right"/>
    </xf>
    <xf numFmtId="164" fontId="20" fillId="0" borderId="11" xfId="0" applyNumberFormat="1" applyFont="1" applyBorder="1" applyAlignment="1">
      <alignment horizontal="right"/>
    </xf>
    <xf numFmtId="164" fontId="18" fillId="0" borderId="9" xfId="0" applyNumberFormat="1" applyFont="1" applyBorder="1" applyAlignment="1" applyProtection="1">
      <alignment horizontal="right"/>
    </xf>
    <xf numFmtId="164" fontId="18" fillId="0" borderId="6" xfId="0" applyNumberFormat="1" applyFont="1" applyBorder="1" applyAlignment="1" applyProtection="1">
      <alignment horizontal="right"/>
    </xf>
    <xf numFmtId="164" fontId="18" fillId="0" borderId="10" xfId="0" applyNumberFormat="1" applyFont="1" applyBorder="1" applyAlignment="1" applyProtection="1">
      <alignment horizontal="right"/>
    </xf>
    <xf numFmtId="0" fontId="4" fillId="0" borderId="8" xfId="0" applyFont="1" applyBorder="1" applyAlignment="1">
      <alignment horizontal="left" wrapText="1"/>
    </xf>
    <xf numFmtId="0" fontId="4" fillId="0" borderId="5" xfId="0" applyFont="1" applyBorder="1" applyAlignment="1">
      <alignment horizontal="left" wrapText="1"/>
    </xf>
    <xf numFmtId="0" fontId="4" fillId="0" borderId="12" xfId="0" applyFont="1" applyBorder="1" applyAlignment="1">
      <alignment horizontal="left" wrapText="1"/>
    </xf>
    <xf numFmtId="164" fontId="20" fillId="0" borderId="7" xfId="0" applyNumberFormat="1" applyFont="1" applyBorder="1" applyAlignment="1" applyProtection="1">
      <alignment horizontal="center"/>
      <protection locked="0"/>
    </xf>
    <xf numFmtId="164" fontId="20" fillId="0" borderId="7" xfId="0" applyNumberFormat="1" applyFont="1" applyBorder="1" applyAlignment="1" applyProtection="1">
      <alignment horizontal="center"/>
    </xf>
    <xf numFmtId="164" fontId="5" fillId="0" borderId="7" xfId="0" applyNumberFormat="1" applyFont="1" applyBorder="1" applyAlignment="1" applyProtection="1">
      <alignment horizontal="right"/>
    </xf>
    <xf numFmtId="0" fontId="17" fillId="2" borderId="2" xfId="0" applyFont="1" applyFill="1" applyBorder="1" applyAlignment="1">
      <alignment horizontal="right"/>
    </xf>
    <xf numFmtId="0" fontId="17" fillId="2" borderId="0" xfId="0" applyFont="1" applyFill="1" applyBorder="1" applyAlignment="1">
      <alignment horizontal="right"/>
    </xf>
    <xf numFmtId="0" fontId="5" fillId="0" borderId="4" xfId="0" applyFont="1" applyBorder="1" applyAlignment="1">
      <alignment horizontal="center"/>
    </xf>
    <xf numFmtId="164" fontId="7" fillId="0" borderId="9" xfId="0" applyNumberFormat="1" applyFont="1" applyBorder="1" applyAlignment="1">
      <alignment horizontal="right"/>
    </xf>
    <xf numFmtId="164" fontId="7" fillId="0" borderId="6" xfId="0" applyNumberFormat="1" applyFont="1" applyBorder="1" applyAlignment="1">
      <alignment horizontal="right"/>
    </xf>
    <xf numFmtId="164" fontId="7" fillId="0" borderId="10" xfId="0" applyNumberFormat="1" applyFont="1" applyBorder="1" applyAlignment="1">
      <alignment horizontal="right"/>
    </xf>
    <xf numFmtId="0" fontId="13" fillId="0" borderId="4" xfId="0" applyFont="1" applyBorder="1" applyAlignment="1">
      <alignment horizontal="left"/>
    </xf>
    <xf numFmtId="164" fontId="18" fillId="2" borderId="7" xfId="0" applyNumberFormat="1" applyFont="1" applyFill="1" applyBorder="1" applyAlignment="1" applyProtection="1">
      <alignment horizontal="right"/>
    </xf>
    <xf numFmtId="0" fontId="17" fillId="0" borderId="2" xfId="0" applyFont="1" applyBorder="1" applyAlignment="1">
      <alignment horizontal="right"/>
    </xf>
    <xf numFmtId="0" fontId="17" fillId="0" borderId="0" xfId="0" applyFont="1" applyBorder="1" applyAlignment="1">
      <alignment horizontal="right"/>
    </xf>
    <xf numFmtId="164" fontId="18" fillId="0" borderId="9" xfId="0" applyNumberFormat="1" applyFont="1" applyBorder="1" applyAlignment="1">
      <alignment horizontal="right"/>
    </xf>
    <xf numFmtId="164" fontId="18" fillId="0" borderId="6" xfId="0" applyNumberFormat="1" applyFont="1" applyBorder="1" applyAlignment="1">
      <alignment horizontal="right"/>
    </xf>
    <xf numFmtId="164" fontId="18" fillId="0" borderId="10" xfId="0" applyNumberFormat="1" applyFont="1" applyBorder="1" applyAlignment="1">
      <alignment horizontal="right"/>
    </xf>
    <xf numFmtId="164" fontId="18" fillId="0" borderId="6" xfId="0" applyNumberFormat="1" applyFont="1" applyBorder="1" applyAlignment="1">
      <alignment horizontal="center"/>
    </xf>
    <xf numFmtId="164" fontId="18" fillId="0" borderId="10" xfId="0" applyNumberFormat="1" applyFont="1" applyBorder="1" applyAlignment="1">
      <alignment horizontal="center"/>
    </xf>
    <xf numFmtId="164" fontId="5" fillId="0" borderId="6" xfId="0" applyNumberFormat="1" applyFont="1" applyBorder="1" applyAlignment="1">
      <alignment horizontal="center"/>
    </xf>
    <xf numFmtId="164" fontId="5" fillId="0" borderId="10" xfId="0" applyNumberFormat="1" applyFont="1" applyBorder="1" applyAlignment="1">
      <alignment horizontal="center"/>
    </xf>
    <xf numFmtId="0" fontId="15" fillId="0" borderId="0" xfId="0" applyFont="1" applyAlignment="1">
      <alignment horizontal="center"/>
    </xf>
    <xf numFmtId="0" fontId="12" fillId="0" borderId="0" xfId="0" applyFont="1" applyBorder="1" applyAlignment="1" applyProtection="1">
      <alignment horizontal="left"/>
    </xf>
    <xf numFmtId="164" fontId="5" fillId="0" borderId="7" xfId="0" applyNumberFormat="1" applyFont="1" applyBorder="1" applyAlignment="1" applyProtection="1">
      <alignment horizontal="center"/>
    </xf>
    <xf numFmtId="0" fontId="4" fillId="0" borderId="0" xfId="0" applyFont="1" applyBorder="1" applyAlignment="1" applyProtection="1">
      <alignment horizontal="center" wrapText="1" readingOrder="1"/>
    </xf>
    <xf numFmtId="0" fontId="0" fillId="0" borderId="0" xfId="0" applyAlignment="1" applyProtection="1">
      <alignment wrapText="1"/>
    </xf>
    <xf numFmtId="0" fontId="8" fillId="0" borderId="0" xfId="0" applyFont="1" applyAlignment="1" applyProtection="1">
      <alignment horizontal="center"/>
    </xf>
    <xf numFmtId="0" fontId="5" fillId="0" borderId="0" xfId="0" applyFont="1" applyAlignment="1" applyProtection="1">
      <alignment horizontal="center"/>
    </xf>
    <xf numFmtId="0" fontId="1" fillId="0" borderId="0" xfId="0" applyFont="1" applyAlignment="1" applyProtection="1">
      <alignment horizontal="left"/>
    </xf>
    <xf numFmtId="0" fontId="1" fillId="0" borderId="0" xfId="0" applyFont="1" applyAlignment="1" applyProtection="1">
      <alignment horizontal="center"/>
    </xf>
    <xf numFmtId="0" fontId="1" fillId="0" borderId="0" xfId="0" applyFont="1" applyBorder="1" applyAlignment="1" applyProtection="1">
      <alignment horizontal="center"/>
    </xf>
    <xf numFmtId="0" fontId="0" fillId="0" borderId="0" xfId="0" applyAlignment="1" applyProtection="1">
      <alignment horizontal="center"/>
    </xf>
    <xf numFmtId="0" fontId="14" fillId="0" borderId="0" xfId="0" applyFont="1" applyBorder="1" applyAlignment="1" applyProtection="1">
      <alignment horizontal="center"/>
    </xf>
    <xf numFmtId="0" fontId="15" fillId="0" borderId="0" xfId="0" applyFont="1" applyAlignment="1" applyProtection="1">
      <alignment horizontal="center"/>
    </xf>
    <xf numFmtId="0" fontId="0" fillId="0" borderId="0" xfId="0" applyAlignment="1" applyProtection="1"/>
    <xf numFmtId="0" fontId="4" fillId="0" borderId="0" xfId="0" applyFont="1" applyAlignment="1" applyProtection="1">
      <alignment horizontal="center"/>
    </xf>
    <xf numFmtId="0" fontId="4" fillId="0" borderId="5" xfId="0" applyFont="1" applyBorder="1" applyAlignment="1" applyProtection="1">
      <alignment horizontal="center"/>
    </xf>
    <xf numFmtId="0" fontId="0" fillId="0" borderId="5" xfId="0" applyBorder="1" applyAlignment="1" applyProtection="1">
      <alignment horizontal="center"/>
    </xf>
    <xf numFmtId="0" fontId="10" fillId="0" borderId="4" xfId="0" applyFont="1" applyBorder="1" applyAlignment="1" applyProtection="1">
      <alignment horizontal="left"/>
    </xf>
    <xf numFmtId="0" fontId="13" fillId="0" borderId="0" xfId="0" applyFont="1" applyBorder="1" applyAlignment="1" applyProtection="1">
      <alignment horizontal="left"/>
    </xf>
    <xf numFmtId="0" fontId="12" fillId="0" borderId="8" xfId="0" applyFont="1" applyBorder="1" applyAlignment="1" applyProtection="1">
      <alignment horizontal="left"/>
    </xf>
    <xf numFmtId="164" fontId="5" fillId="0" borderId="0" xfId="0" applyNumberFormat="1" applyFont="1" applyBorder="1" applyAlignment="1" applyProtection="1">
      <alignment horizontal="center"/>
    </xf>
    <xf numFmtId="164" fontId="14" fillId="0" borderId="0" xfId="0" applyNumberFormat="1" applyFont="1" applyBorder="1" applyAlignment="1" applyProtection="1">
      <alignment horizontal="center"/>
    </xf>
    <xf numFmtId="0" fontId="5" fillId="0" borderId="0" xfId="0" applyFont="1" applyBorder="1" applyAlignment="1" applyProtection="1">
      <alignment horizontal="left"/>
    </xf>
    <xf numFmtId="0" fontId="4" fillId="0" borderId="4" xfId="0" applyFont="1" applyBorder="1" applyAlignment="1" applyProtection="1">
      <alignment horizontal="left"/>
    </xf>
    <xf numFmtId="0" fontId="4" fillId="0" borderId="11" xfId="0" applyFont="1" applyBorder="1" applyAlignment="1" applyProtection="1">
      <alignment horizontal="left"/>
    </xf>
    <xf numFmtId="0" fontId="5" fillId="0" borderId="8" xfId="0" applyFont="1" applyBorder="1" applyAlignment="1" applyProtection="1">
      <alignment horizontal="left"/>
    </xf>
    <xf numFmtId="0" fontId="5" fillId="0" borderId="2" xfId="0" applyFont="1" applyBorder="1" applyAlignment="1" applyProtection="1">
      <alignment horizontal="center"/>
    </xf>
    <xf numFmtId="0" fontId="5" fillId="0" borderId="8" xfId="0" applyFont="1" applyBorder="1" applyAlignment="1" applyProtection="1">
      <alignment horizontal="center"/>
    </xf>
    <xf numFmtId="0" fontId="4" fillId="0" borderId="0" xfId="0" applyFont="1" applyBorder="1" applyAlignment="1" applyProtection="1">
      <alignment horizontal="left"/>
    </xf>
    <xf numFmtId="0" fontId="4" fillId="0" borderId="8" xfId="0" applyFont="1" applyBorder="1" applyAlignment="1" applyProtection="1">
      <alignment horizontal="left"/>
    </xf>
    <xf numFmtId="0" fontId="17" fillId="0" borderId="4" xfId="0" applyFont="1" applyBorder="1" applyAlignment="1" applyProtection="1">
      <alignment horizontal="left"/>
    </xf>
    <xf numFmtId="0" fontId="17" fillId="0" borderId="11" xfId="0" applyFont="1" applyBorder="1" applyAlignment="1" applyProtection="1">
      <alignment horizontal="left"/>
    </xf>
    <xf numFmtId="0" fontId="5" fillId="0" borderId="2" xfId="0" applyFont="1" applyBorder="1" applyAlignment="1" applyProtection="1">
      <alignment horizontal="left"/>
    </xf>
    <xf numFmtId="0" fontId="5" fillId="0" borderId="9" xfId="0" applyFont="1" applyBorder="1" applyAlignment="1" applyProtection="1">
      <alignment horizontal="center"/>
    </xf>
    <xf numFmtId="0" fontId="5" fillId="0" borderId="10" xfId="0" applyFont="1" applyBorder="1" applyAlignment="1" applyProtection="1">
      <alignment horizontal="center"/>
    </xf>
    <xf numFmtId="0" fontId="18" fillId="0" borderId="0" xfId="0" applyFont="1" applyBorder="1" applyAlignment="1" applyProtection="1">
      <alignment horizontal="left"/>
    </xf>
    <xf numFmtId="0" fontId="18" fillId="0" borderId="8" xfId="0" applyFont="1" applyBorder="1" applyAlignment="1" applyProtection="1">
      <alignment horizontal="left"/>
    </xf>
    <xf numFmtId="164" fontId="3" fillId="0" borderId="9" xfId="0" applyNumberFormat="1" applyFont="1" applyBorder="1" applyAlignment="1" applyProtection="1">
      <alignment horizontal="right"/>
    </xf>
    <xf numFmtId="0" fontId="4" fillId="0" borderId="0" xfId="0" applyFont="1" applyBorder="1" applyAlignment="1" applyProtection="1">
      <alignment horizontal="left" wrapText="1"/>
    </xf>
    <xf numFmtId="0" fontId="4" fillId="0" borderId="8" xfId="0" applyFont="1" applyBorder="1" applyAlignment="1" applyProtection="1">
      <alignment horizontal="left" wrapText="1"/>
    </xf>
    <xf numFmtId="0" fontId="4" fillId="0" borderId="5" xfId="0" applyFont="1" applyBorder="1" applyAlignment="1" applyProtection="1">
      <alignment horizontal="left" wrapText="1"/>
    </xf>
    <xf numFmtId="0" fontId="4" fillId="0" borderId="12" xfId="0" applyFont="1" applyBorder="1" applyAlignment="1" applyProtection="1">
      <alignment horizontal="left" wrapText="1"/>
    </xf>
    <xf numFmtId="164" fontId="18" fillId="0" borderId="9" xfId="0" applyNumberFormat="1" applyFont="1" applyBorder="1" applyAlignment="1" applyProtection="1">
      <alignment horizontal="center"/>
    </xf>
    <xf numFmtId="0" fontId="19" fillId="0" borderId="6" xfId="0" applyFont="1" applyBorder="1" applyAlignment="1" applyProtection="1">
      <alignment horizontal="center"/>
    </xf>
    <xf numFmtId="0" fontId="19" fillId="0" borderId="10" xfId="0" applyFont="1" applyBorder="1" applyAlignment="1" applyProtection="1">
      <alignment horizontal="center"/>
    </xf>
    <xf numFmtId="0" fontId="5" fillId="0" borderId="5" xfId="0" applyFont="1" applyBorder="1" applyAlignment="1" applyProtection="1">
      <alignment horizontal="left"/>
    </xf>
    <xf numFmtId="0" fontId="5" fillId="0" borderId="12" xfId="0" applyFont="1" applyBorder="1" applyAlignment="1" applyProtection="1">
      <alignment horizontal="left"/>
    </xf>
    <xf numFmtId="0" fontId="17" fillId="0" borderId="2" xfId="0" applyFont="1" applyBorder="1" applyAlignment="1" applyProtection="1">
      <alignment horizontal="right"/>
    </xf>
    <xf numFmtId="0" fontId="17" fillId="0" borderId="0" xfId="0" applyFont="1" applyBorder="1" applyAlignment="1" applyProtection="1">
      <alignment horizontal="right"/>
    </xf>
    <xf numFmtId="0" fontId="17" fillId="0" borderId="5" xfId="0" applyFont="1" applyBorder="1" applyAlignment="1" applyProtection="1">
      <alignment horizontal="left"/>
    </xf>
    <xf numFmtId="0" fontId="17" fillId="0" borderId="6" xfId="0" applyFont="1" applyBorder="1" applyAlignment="1" applyProtection="1">
      <alignment horizontal="left"/>
    </xf>
    <xf numFmtId="0" fontId="17" fillId="0" borderId="10" xfId="0" applyFont="1" applyBorder="1" applyAlignment="1" applyProtection="1">
      <alignment horizontal="left"/>
    </xf>
    <xf numFmtId="164" fontId="5" fillId="0" borderId="9" xfId="0" applyNumberFormat="1" applyFont="1" applyBorder="1" applyAlignment="1" applyProtection="1">
      <alignment horizontal="center"/>
    </xf>
    <xf numFmtId="0" fontId="0" fillId="0" borderId="6" xfId="0" applyBorder="1" applyAlignment="1" applyProtection="1">
      <alignment horizontal="center"/>
    </xf>
    <xf numFmtId="0" fontId="0" fillId="0" borderId="10" xfId="0" applyBorder="1" applyAlignment="1" applyProtection="1">
      <alignment horizontal="center"/>
    </xf>
    <xf numFmtId="0" fontId="0" fillId="0" borderId="8" xfId="0" applyBorder="1" applyAlignment="1" applyProtection="1"/>
    <xf numFmtId="0" fontId="5" fillId="0" borderId="0" xfId="0" applyFont="1" applyBorder="1" applyAlignment="1" applyProtection="1"/>
    <xf numFmtId="0" fontId="5" fillId="0" borderId="4" xfId="0" applyFont="1" applyBorder="1" applyAlignment="1" applyProtection="1">
      <alignment horizontal="center"/>
    </xf>
    <xf numFmtId="0" fontId="0" fillId="0" borderId="0" xfId="0" applyAlignment="1" applyProtection="1">
      <alignment horizontal="left"/>
    </xf>
    <xf numFmtId="0" fontId="0" fillId="0" borderId="8" xfId="0" applyBorder="1" applyAlignment="1" applyProtection="1">
      <alignment horizontal="left"/>
    </xf>
    <xf numFmtId="0" fontId="5" fillId="0" borderId="4" xfId="0" applyFont="1" applyBorder="1" applyAlignment="1" applyProtection="1">
      <alignment horizontal="left"/>
    </xf>
    <xf numFmtId="0" fontId="0" fillId="0" borderId="4" xfId="0" applyBorder="1" applyAlignment="1" applyProtection="1"/>
    <xf numFmtId="0" fontId="0" fillId="0" borderId="5" xfId="0" applyBorder="1" applyAlignment="1" applyProtection="1"/>
    <xf numFmtId="0" fontId="5" fillId="0" borderId="0" xfId="0" applyFont="1" applyAlignment="1" applyProtection="1">
      <alignment horizontal="right"/>
    </xf>
    <xf numFmtId="0" fontId="5" fillId="0" borderId="8" xfId="0" applyFont="1" applyBorder="1" applyAlignment="1" applyProtection="1">
      <alignment horizontal="right"/>
    </xf>
    <xf numFmtId="164" fontId="7" fillId="0" borderId="9" xfId="0" applyNumberFormat="1" applyFont="1" applyBorder="1" applyAlignment="1" applyProtection="1">
      <alignment horizontal="right"/>
    </xf>
    <xf numFmtId="164" fontId="7" fillId="0" borderId="6" xfId="0" applyNumberFormat="1" applyFont="1" applyBorder="1" applyAlignment="1" applyProtection="1">
      <alignment horizontal="right"/>
    </xf>
    <xf numFmtId="164" fontId="7" fillId="0" borderId="10" xfId="0" applyNumberFormat="1" applyFont="1" applyBorder="1" applyAlignment="1" applyProtection="1">
      <alignment horizontal="right"/>
    </xf>
    <xf numFmtId="0" fontId="4" fillId="0" borderId="0" xfId="0" applyFont="1" applyAlignment="1" applyProtection="1">
      <alignment horizontal="right"/>
    </xf>
    <xf numFmtId="0" fontId="5" fillId="0" borderId="0" xfId="0" applyFont="1" applyAlignment="1" applyProtection="1">
      <alignment horizontal="left"/>
    </xf>
    <xf numFmtId="0" fontId="4" fillId="0" borderId="8" xfId="0" applyFont="1" applyBorder="1" applyAlignment="1" applyProtection="1">
      <alignment horizontal="right"/>
    </xf>
    <xf numFmtId="164" fontId="4" fillId="0" borderId="9" xfId="0" applyNumberFormat="1" applyFont="1" applyBorder="1" applyAlignment="1" applyProtection="1">
      <alignment horizontal="right"/>
    </xf>
    <xf numFmtId="164" fontId="4" fillId="0" borderId="6" xfId="0" applyNumberFormat="1" applyFont="1" applyBorder="1" applyAlignment="1" applyProtection="1">
      <alignment horizontal="right"/>
    </xf>
    <xf numFmtId="164" fontId="4" fillId="0" borderId="10" xfId="0" applyNumberFormat="1" applyFont="1" applyBorder="1" applyAlignment="1" applyProtection="1">
      <alignment horizontal="right"/>
    </xf>
    <xf numFmtId="0" fontId="4" fillId="0" borderId="0" xfId="0" applyFont="1" applyAlignment="1" applyProtection="1">
      <alignment horizontal="center" wrapText="1"/>
    </xf>
    <xf numFmtId="164" fontId="11" fillId="0" borderId="9" xfId="0" applyNumberFormat="1" applyFont="1" applyBorder="1" applyAlignment="1" applyProtection="1">
      <alignment horizontal="center"/>
    </xf>
    <xf numFmtId="164" fontId="11" fillId="0" borderId="6" xfId="0" applyNumberFormat="1" applyFont="1" applyBorder="1" applyAlignment="1" applyProtection="1">
      <alignment horizontal="center"/>
    </xf>
    <xf numFmtId="164" fontId="11" fillId="0" borderId="10" xfId="0" applyNumberFormat="1" applyFont="1" applyBorder="1" applyAlignment="1" applyProtection="1">
      <alignment horizontal="center"/>
    </xf>
    <xf numFmtId="164" fontId="5" fillId="0" borderId="6" xfId="0" applyNumberFormat="1" applyFont="1" applyBorder="1" applyAlignment="1" applyProtection="1">
      <alignment horizontal="center"/>
    </xf>
    <xf numFmtId="164" fontId="5" fillId="0" borderId="10" xfId="0" applyNumberFormat="1" applyFont="1" applyBorder="1" applyAlignment="1" applyProtection="1">
      <alignment horizontal="center"/>
    </xf>
    <xf numFmtId="164" fontId="18" fillId="0" borderId="6" xfId="0" applyNumberFormat="1" applyFont="1" applyBorder="1" applyAlignment="1" applyProtection="1">
      <alignment horizontal="center"/>
    </xf>
    <xf numFmtId="164" fontId="18" fillId="0" borderId="10" xfId="0" applyNumberFormat="1" applyFont="1" applyBorder="1" applyAlignment="1" applyProtection="1">
      <alignment horizontal="center"/>
    </xf>
    <xf numFmtId="164" fontId="20" fillId="0" borderId="9" xfId="0" applyNumberFormat="1" applyFont="1" applyBorder="1" applyAlignment="1" applyProtection="1">
      <alignment horizontal="center"/>
    </xf>
    <xf numFmtId="164" fontId="20" fillId="0" borderId="6" xfId="0" applyNumberFormat="1" applyFont="1" applyBorder="1" applyAlignment="1" applyProtection="1">
      <alignment horizontal="center"/>
    </xf>
    <xf numFmtId="164" fontId="20" fillId="0" borderId="10" xfId="0" applyNumberFormat="1" applyFont="1" applyBorder="1" applyAlignment="1" applyProtection="1">
      <alignment horizontal="center"/>
    </xf>
    <xf numFmtId="14" fontId="1" fillId="0" borderId="5" xfId="0" applyNumberFormat="1" applyFont="1" applyBorder="1" applyAlignment="1" applyProtection="1">
      <alignment horizontal="center"/>
      <protection locked="0"/>
    </xf>
    <xf numFmtId="0" fontId="5" fillId="0" borderId="9" xfId="0" applyFont="1" applyBorder="1" applyAlignment="1" applyProtection="1">
      <alignment horizontal="center"/>
      <protection locked="0"/>
    </xf>
    <xf numFmtId="0" fontId="5" fillId="0" borderId="6"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4" fillId="0" borderId="0" xfId="0" applyFont="1" applyBorder="1" applyAlignment="1">
      <alignment horizontal="center" wrapText="1"/>
    </xf>
    <xf numFmtId="0" fontId="4" fillId="0" borderId="4" xfId="0" applyFont="1" applyBorder="1" applyAlignment="1">
      <alignment horizontal="center"/>
    </xf>
    <xf numFmtId="0" fontId="12" fillId="0" borderId="2" xfId="0" applyFont="1" applyBorder="1" applyAlignment="1">
      <alignment horizontal="left"/>
    </xf>
    <xf numFmtId="49" fontId="5" fillId="0" borderId="9" xfId="0" applyNumberFormat="1" applyFont="1" applyBorder="1" applyAlignment="1" applyProtection="1">
      <alignment horizontal="center"/>
      <protection locked="0"/>
    </xf>
    <xf numFmtId="49" fontId="5" fillId="0" borderId="6" xfId="0" applyNumberFormat="1" applyFont="1" applyBorder="1" applyAlignment="1" applyProtection="1">
      <alignment horizontal="center"/>
      <protection locked="0"/>
    </xf>
    <xf numFmtId="49" fontId="5" fillId="0" borderId="10" xfId="0" applyNumberFormat="1" applyFont="1" applyBorder="1" applyAlignment="1" applyProtection="1">
      <alignment horizontal="center"/>
      <protection locked="0"/>
    </xf>
    <xf numFmtId="0" fontId="18" fillId="0" borderId="5" xfId="0" applyFont="1" applyBorder="1" applyAlignment="1">
      <alignment horizontal="left"/>
    </xf>
    <xf numFmtId="0" fontId="18" fillId="0" borderId="12" xfId="0" applyFont="1" applyBorder="1" applyAlignment="1">
      <alignment horizontal="left"/>
    </xf>
    <xf numFmtId="0" fontId="17" fillId="0" borderId="12" xfId="0" applyFont="1" applyBorder="1" applyAlignment="1">
      <alignment horizontal="left"/>
    </xf>
    <xf numFmtId="0" fontId="5" fillId="0" borderId="8" xfId="0" applyFont="1" applyBorder="1" applyAlignment="1"/>
    <xf numFmtId="164" fontId="5" fillId="0" borderId="9" xfId="0" applyNumberFormat="1" applyFont="1" applyBorder="1" applyAlignment="1" applyProtection="1">
      <alignment horizontal="center"/>
      <protection locked="0"/>
    </xf>
    <xf numFmtId="164" fontId="5" fillId="0" borderId="6" xfId="0" applyNumberFormat="1" applyFont="1" applyBorder="1" applyAlignment="1" applyProtection="1">
      <alignment horizontal="center"/>
      <protection locked="0"/>
    </xf>
    <xf numFmtId="164" fontId="5" fillId="0" borderId="10" xfId="0" applyNumberFormat="1" applyFont="1" applyBorder="1" applyAlignment="1" applyProtection="1">
      <alignment horizontal="center"/>
      <protection locked="0"/>
    </xf>
    <xf numFmtId="0" fontId="14" fillId="0" borderId="0" xfId="0" applyFont="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s3.amazonaws.com/Website_GCFA/services/legal/HousingAllowanceQAs.pdf" TargetMode="External"/></Relationships>
</file>

<file path=xl/drawings/_rels/drawing13.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107950</xdr:rowOff>
    </xdr:from>
    <xdr:to>
      <xdr:col>11</xdr:col>
      <xdr:colOff>0</xdr:colOff>
      <xdr:row>48</xdr:row>
      <xdr:rowOff>83820</xdr:rowOff>
    </xdr:to>
    <xdr:sp macro="" textlink="">
      <xdr:nvSpPr>
        <xdr:cNvPr id="2" name="TextBox 1"/>
        <xdr:cNvSpPr txBox="1"/>
      </xdr:nvSpPr>
      <xdr:spPr>
        <a:xfrm>
          <a:off x="0" y="107950"/>
          <a:ext cx="6873240" cy="822071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u="sng">
              <a:solidFill>
                <a:schemeClr val="dk1"/>
              </a:solidFill>
              <a:effectLst/>
              <a:latin typeface="+mn-lt"/>
              <a:ea typeface="+mn-ea"/>
              <a:cs typeface="+mn-cs"/>
            </a:rPr>
            <a:t>Explanation</a:t>
          </a:r>
          <a:r>
            <a:rPr lang="en-US" sz="1400" b="1" u="sng" baseline="0">
              <a:solidFill>
                <a:schemeClr val="dk1"/>
              </a:solidFill>
              <a:effectLst/>
              <a:latin typeface="+mn-lt"/>
              <a:ea typeface="+mn-ea"/>
              <a:cs typeface="+mn-cs"/>
            </a:rPr>
            <a:t> of Tabs</a:t>
          </a:r>
        </a:p>
        <a:p>
          <a:pPr algn="ctr"/>
          <a:endParaRPr lang="en-US" sz="1400" b="1" u="sng" baseline="0">
            <a:solidFill>
              <a:schemeClr val="dk1"/>
            </a:solidFill>
            <a:effectLst/>
            <a:latin typeface="+mn-lt"/>
            <a:ea typeface="+mn-ea"/>
            <a:cs typeface="+mn-cs"/>
          </a:endParaRPr>
        </a:p>
        <a:p>
          <a:pPr algn="ctr"/>
          <a:r>
            <a:rPr lang="en-US" sz="1400" b="1" baseline="0">
              <a:ln>
                <a:noFill/>
              </a:ln>
              <a:solidFill>
                <a:srgbClr val="FF0000"/>
              </a:solidFill>
              <a:effectLst/>
              <a:latin typeface="+mn-lt"/>
              <a:ea typeface="+mn-ea"/>
              <a:cs typeface="+mn-cs"/>
            </a:rPr>
            <a:t>The Clergy Compensation Forms are in Excel Spreadsheet format.  Click on the Enable Contents button in the yellow tab to be able to enter information.  </a:t>
          </a:r>
        </a:p>
        <a:p>
          <a:pPr algn="ctr"/>
          <a:r>
            <a:rPr lang="en-US" sz="1400" b="1" baseline="0">
              <a:ln>
                <a:noFill/>
              </a:ln>
              <a:solidFill>
                <a:srgbClr val="FF0000"/>
              </a:solidFill>
              <a:effectLst/>
              <a:latin typeface="+mn-lt"/>
              <a:ea typeface="+mn-ea"/>
              <a:cs typeface="+mn-cs"/>
            </a:rPr>
            <a:t>Click on the tabs at the bottom of the workbook to access the various forms appropriate to the appointment.  If you have a multiple charge please turn in a </a:t>
          </a:r>
          <a:r>
            <a:rPr lang="en-US" sz="1400" b="1" u="sng" baseline="0">
              <a:ln>
                <a:noFill/>
              </a:ln>
              <a:solidFill>
                <a:srgbClr val="FF0000"/>
              </a:solidFill>
              <a:effectLst/>
              <a:latin typeface="+mn-lt"/>
              <a:ea typeface="+mn-ea"/>
              <a:cs typeface="+mn-cs"/>
            </a:rPr>
            <a:t>combine</a:t>
          </a:r>
          <a:r>
            <a:rPr lang="en-US" sz="1400" b="0" u="sng" baseline="0">
              <a:ln>
                <a:noFill/>
              </a:ln>
              <a:solidFill>
                <a:srgbClr val="FF0000"/>
              </a:solidFill>
              <a:effectLst/>
              <a:latin typeface="+mn-lt"/>
              <a:ea typeface="+mn-ea"/>
              <a:cs typeface="+mn-cs"/>
            </a:rPr>
            <a:t>d </a:t>
          </a:r>
          <a:r>
            <a:rPr lang="en-US" sz="1400" b="1" u="sng" baseline="0">
              <a:ln>
                <a:noFill/>
              </a:ln>
              <a:solidFill>
                <a:srgbClr val="FF0000"/>
              </a:solidFill>
              <a:effectLst/>
              <a:latin typeface="+mn-lt"/>
              <a:ea typeface="+mn-ea"/>
              <a:cs typeface="+mn-cs"/>
            </a:rPr>
            <a:t>form that represents both churches</a:t>
          </a:r>
          <a:r>
            <a:rPr lang="en-US" sz="1400" b="1" u="none" baseline="0">
              <a:ln>
                <a:noFill/>
              </a:ln>
              <a:solidFill>
                <a:srgbClr val="FF0000"/>
              </a:solidFill>
              <a:effectLst/>
              <a:latin typeface="+mn-lt"/>
              <a:ea typeface="+mn-ea"/>
              <a:cs typeface="+mn-cs"/>
            </a:rPr>
            <a:t>.  </a:t>
          </a:r>
          <a:r>
            <a:rPr lang="en-US" sz="1400" b="1" baseline="0">
              <a:ln>
                <a:noFill/>
              </a:ln>
              <a:solidFill>
                <a:srgbClr val="FF0000"/>
              </a:solidFill>
              <a:effectLst/>
              <a:latin typeface="+mn-lt"/>
              <a:ea typeface="+mn-ea"/>
              <a:cs typeface="+mn-cs"/>
            </a:rPr>
            <a:t>Also turn in a </a:t>
          </a:r>
          <a:r>
            <a:rPr lang="en-US" sz="1400" b="1" u="sng" baseline="0">
              <a:ln>
                <a:noFill/>
              </a:ln>
              <a:solidFill>
                <a:srgbClr val="FF0000"/>
              </a:solidFill>
              <a:effectLst/>
              <a:latin typeface="+mn-lt"/>
              <a:ea typeface="+mn-ea"/>
              <a:cs typeface="+mn-cs"/>
            </a:rPr>
            <a:t>separate form for each church</a:t>
          </a:r>
          <a:r>
            <a:rPr lang="en-US" sz="1400" b="1" baseline="0">
              <a:ln>
                <a:noFill/>
              </a:ln>
              <a:solidFill>
                <a:srgbClr val="FF0000"/>
              </a:solidFill>
              <a:effectLst/>
              <a:latin typeface="+mn-lt"/>
              <a:ea typeface="+mn-ea"/>
              <a:cs typeface="+mn-cs"/>
            </a:rPr>
            <a:t>.  We need to know the compensation in each church.  This is critical to ensure proper pension calculations and billing.</a:t>
          </a:r>
        </a:p>
        <a:p>
          <a:pPr algn="ctr"/>
          <a:endParaRPr lang="en-US" sz="1100" b="1" baseline="0">
            <a:solidFill>
              <a:schemeClr val="dk1"/>
            </a:solidFill>
            <a:effectLst/>
            <a:latin typeface="+mn-lt"/>
            <a:ea typeface="+mn-ea"/>
            <a:cs typeface="+mn-cs"/>
          </a:endParaRPr>
        </a:p>
        <a:p>
          <a:pPr algn="l"/>
          <a:r>
            <a:rPr lang="en-US" sz="1100" b="1" baseline="0">
              <a:solidFill>
                <a:schemeClr val="dk1"/>
              </a:solidFill>
              <a:effectLst/>
              <a:latin typeface="+mn-lt"/>
              <a:ea typeface="+mn-ea"/>
              <a:cs typeface="+mn-cs"/>
            </a:rPr>
            <a:t>Instructions - </a:t>
          </a:r>
          <a:r>
            <a:rPr lang="en-US" sz="1100" b="0" baseline="0">
              <a:solidFill>
                <a:schemeClr val="dk1"/>
              </a:solidFill>
              <a:effectLst/>
              <a:latin typeface="+mn-lt"/>
              <a:ea typeface="+mn-ea"/>
              <a:cs typeface="+mn-cs"/>
            </a:rPr>
            <a:t>General guidelines to provide assistance in completing the Clergy Compensation Form.  </a:t>
          </a:r>
        </a:p>
        <a:p>
          <a:pPr algn="l"/>
          <a:r>
            <a:rPr lang="en-US" sz="1100" b="0" baseline="0">
              <a:solidFill>
                <a:schemeClr val="dk1"/>
              </a:solidFill>
              <a:effectLst/>
              <a:latin typeface="+mn-lt"/>
              <a:ea typeface="+mn-ea"/>
              <a:cs typeface="+mn-cs"/>
            </a:rPr>
            <a:t>                If you require further assistance, please contact Jana Collins at  jana@rmcumc.com or 303-325-7050.</a:t>
          </a:r>
        </a:p>
        <a:p>
          <a:pPr algn="l"/>
          <a:endParaRPr lang="en-US" sz="1100" b="1" baseline="0">
            <a:solidFill>
              <a:schemeClr val="dk1"/>
            </a:solidFill>
            <a:effectLst/>
            <a:latin typeface="+mn-lt"/>
            <a:ea typeface="+mn-ea"/>
            <a:cs typeface="+mn-cs"/>
          </a:endParaRPr>
        </a:p>
        <a:p>
          <a:pPr algn="l"/>
          <a:r>
            <a:rPr lang="en-US" sz="1100" b="1" baseline="0">
              <a:solidFill>
                <a:schemeClr val="dk1"/>
              </a:solidFill>
              <a:effectLst/>
              <a:latin typeface="+mn-lt"/>
              <a:ea typeface="+mn-ea"/>
              <a:cs typeface="+mn-cs"/>
            </a:rPr>
            <a:t>Housing Worksheet </a:t>
          </a:r>
          <a:r>
            <a:rPr lang="en-US" sz="1100" b="0" baseline="0">
              <a:solidFill>
                <a:schemeClr val="dk1"/>
              </a:solidFill>
              <a:effectLst/>
              <a:latin typeface="+mn-lt"/>
              <a:ea typeface="+mn-ea"/>
              <a:cs typeface="+mn-cs"/>
            </a:rPr>
            <a:t>- This worksheet will assist in the calculation of Housing Allowance  amounts to be entered on the Clergy Compensation Form.  See below for clarification on Housing Allowance.</a:t>
          </a:r>
        </a:p>
        <a:p>
          <a:pPr algn="l"/>
          <a:endParaRPr lang="en-US" sz="1100" b="1" baseline="0">
            <a:solidFill>
              <a:schemeClr val="dk1"/>
            </a:solidFill>
            <a:effectLst/>
            <a:latin typeface="+mn-lt"/>
            <a:ea typeface="+mn-ea"/>
            <a:cs typeface="+mn-cs"/>
          </a:endParaRPr>
        </a:p>
        <a:p>
          <a:pPr algn="l"/>
          <a:r>
            <a:rPr lang="en-US" sz="1100" b="1" baseline="0">
              <a:solidFill>
                <a:schemeClr val="dk1"/>
              </a:solidFill>
              <a:effectLst/>
              <a:latin typeface="+mn-lt"/>
              <a:ea typeface="+mn-ea"/>
              <a:cs typeface="+mn-cs"/>
            </a:rPr>
            <a:t>P FT - </a:t>
          </a:r>
          <a:r>
            <a:rPr lang="en-US" sz="1100" b="0" baseline="0">
              <a:solidFill>
                <a:schemeClr val="dk1"/>
              </a:solidFill>
              <a:effectLst/>
              <a:latin typeface="+mn-lt"/>
              <a:ea typeface="+mn-ea"/>
              <a:cs typeface="+mn-cs"/>
            </a:rPr>
            <a:t>Full-Time </a:t>
          </a:r>
          <a:r>
            <a:rPr lang="en-US" sz="1100" b="0" u="sng" baseline="0">
              <a:solidFill>
                <a:schemeClr val="dk1"/>
              </a:solidFill>
              <a:effectLst/>
              <a:latin typeface="+mn-lt"/>
              <a:ea typeface="+mn-ea"/>
              <a:cs typeface="+mn-cs"/>
            </a:rPr>
            <a:t>with </a:t>
          </a:r>
          <a:r>
            <a:rPr lang="en-US" sz="1100" b="0" baseline="0">
              <a:solidFill>
                <a:schemeClr val="dk1"/>
              </a:solidFill>
              <a:effectLst/>
              <a:latin typeface="+mn-lt"/>
              <a:ea typeface="+mn-ea"/>
              <a:cs typeface="+mn-cs"/>
            </a:rPr>
            <a:t>Parsonage Clergy Compensation Form for 2016</a:t>
          </a:r>
        </a:p>
        <a:p>
          <a:pPr algn="l"/>
          <a:endParaRPr lang="en-US" sz="1100" b="1"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P 3/4 - </a:t>
          </a:r>
          <a:r>
            <a:rPr lang="en-US" sz="1100" b="0" baseline="0">
              <a:solidFill>
                <a:schemeClr val="dk1"/>
              </a:solidFill>
              <a:effectLst/>
              <a:latin typeface="+mn-lt"/>
              <a:ea typeface="+mn-ea"/>
              <a:cs typeface="+mn-cs"/>
            </a:rPr>
            <a:t>3/4 Time </a:t>
          </a:r>
          <a:r>
            <a:rPr lang="en-US" sz="1100" b="0" u="sng" baseline="0">
              <a:solidFill>
                <a:schemeClr val="dk1"/>
              </a:solidFill>
              <a:effectLst/>
              <a:latin typeface="+mn-lt"/>
              <a:ea typeface="+mn-ea"/>
              <a:cs typeface="+mn-cs"/>
            </a:rPr>
            <a:t>with </a:t>
          </a:r>
          <a:r>
            <a:rPr lang="en-US" sz="1100" b="0" baseline="0">
              <a:solidFill>
                <a:schemeClr val="dk1"/>
              </a:solidFill>
              <a:effectLst/>
              <a:latin typeface="+mn-lt"/>
              <a:ea typeface="+mn-ea"/>
              <a:cs typeface="+mn-cs"/>
            </a:rPr>
            <a:t>Parsonage Clergy Compensation Form for 2016</a:t>
          </a:r>
        </a:p>
        <a:p>
          <a:endParaRPr lang="en-US" b="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P 3/4 LP - </a:t>
          </a:r>
          <a:r>
            <a:rPr lang="en-US" sz="1100" b="0" baseline="0">
              <a:solidFill>
                <a:schemeClr val="dk1"/>
              </a:solidFill>
              <a:effectLst/>
              <a:latin typeface="+mn-lt"/>
              <a:ea typeface="+mn-ea"/>
              <a:cs typeface="+mn-cs"/>
            </a:rPr>
            <a:t>3/4 Time Local Pastor </a:t>
          </a:r>
          <a:r>
            <a:rPr lang="en-US" sz="1100" b="0" u="sng" baseline="0">
              <a:solidFill>
                <a:schemeClr val="dk1"/>
              </a:solidFill>
              <a:effectLst/>
              <a:latin typeface="+mn-lt"/>
              <a:ea typeface="+mn-ea"/>
              <a:cs typeface="+mn-cs"/>
            </a:rPr>
            <a:t>with </a:t>
          </a:r>
          <a:r>
            <a:rPr lang="en-US" sz="1100" b="0" baseline="0">
              <a:solidFill>
                <a:schemeClr val="dk1"/>
              </a:solidFill>
              <a:effectLst/>
              <a:latin typeface="+mn-lt"/>
              <a:ea typeface="+mn-ea"/>
              <a:cs typeface="+mn-cs"/>
            </a:rPr>
            <a:t>Parsonage Clergy Compensation Form for 2016 (no CPP)</a:t>
          </a:r>
          <a:endParaRPr lang="en-US" b="0">
            <a:effectLst/>
          </a:endParaRPr>
        </a:p>
        <a:p>
          <a:pPr algn="l"/>
          <a:endParaRPr lang="en-US" sz="1100" b="1"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P 1/2 - </a:t>
          </a:r>
          <a:r>
            <a:rPr lang="en-US" sz="1100" b="0" baseline="0">
              <a:solidFill>
                <a:schemeClr val="dk1"/>
              </a:solidFill>
              <a:effectLst/>
              <a:latin typeface="+mn-lt"/>
              <a:ea typeface="+mn-ea"/>
              <a:cs typeface="+mn-cs"/>
            </a:rPr>
            <a:t>Half-time </a:t>
          </a:r>
          <a:r>
            <a:rPr lang="en-US" sz="1100" b="0" u="sng" baseline="0">
              <a:solidFill>
                <a:schemeClr val="dk1"/>
              </a:solidFill>
              <a:effectLst/>
              <a:latin typeface="+mn-lt"/>
              <a:ea typeface="+mn-ea"/>
              <a:cs typeface="+mn-cs"/>
            </a:rPr>
            <a:t>with </a:t>
          </a:r>
          <a:r>
            <a:rPr lang="en-US" sz="1100" b="0" baseline="0">
              <a:solidFill>
                <a:schemeClr val="dk1"/>
              </a:solidFill>
              <a:effectLst/>
              <a:latin typeface="+mn-lt"/>
              <a:ea typeface="+mn-ea"/>
              <a:cs typeface="+mn-cs"/>
            </a:rPr>
            <a:t>Parsonage Clergy Compensation Form for 2016</a:t>
          </a:r>
        </a:p>
        <a:p>
          <a:pPr algn="l"/>
          <a:endParaRPr lang="en-US" sz="1100" b="1"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P 1/4 - </a:t>
          </a:r>
          <a:r>
            <a:rPr lang="en-US" sz="1100" b="0" baseline="0">
              <a:solidFill>
                <a:schemeClr val="dk1"/>
              </a:solidFill>
              <a:effectLst/>
              <a:latin typeface="+mn-lt"/>
              <a:ea typeface="+mn-ea"/>
              <a:cs typeface="+mn-cs"/>
            </a:rPr>
            <a:t>1/4 Time </a:t>
          </a:r>
          <a:r>
            <a:rPr lang="en-US" sz="1100" b="0" u="sng" baseline="0">
              <a:solidFill>
                <a:schemeClr val="dk1"/>
              </a:solidFill>
              <a:effectLst/>
              <a:latin typeface="+mn-lt"/>
              <a:ea typeface="+mn-ea"/>
              <a:cs typeface="+mn-cs"/>
            </a:rPr>
            <a:t>with</a:t>
          </a:r>
          <a:r>
            <a:rPr lang="en-US" sz="1100" b="0" baseline="0">
              <a:solidFill>
                <a:schemeClr val="dk1"/>
              </a:solidFill>
              <a:effectLst/>
              <a:latin typeface="+mn-lt"/>
              <a:ea typeface="+mn-ea"/>
              <a:cs typeface="+mn-cs"/>
            </a:rPr>
            <a:t> Parsonage Clergy Compensation Form for 2016</a:t>
          </a:r>
        </a:p>
        <a:p>
          <a:pPr marL="0" marR="0" indent="0" algn="l"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NP FT - </a:t>
          </a:r>
          <a:r>
            <a:rPr lang="en-US" sz="1100" b="0" baseline="0">
              <a:solidFill>
                <a:schemeClr val="dk1"/>
              </a:solidFill>
              <a:effectLst/>
              <a:latin typeface="+mn-lt"/>
              <a:ea typeface="+mn-ea"/>
              <a:cs typeface="+mn-cs"/>
            </a:rPr>
            <a:t>Full-Time </a:t>
          </a:r>
          <a:r>
            <a:rPr lang="en-US" sz="1100" b="0" u="sng" baseline="0">
              <a:solidFill>
                <a:schemeClr val="dk1"/>
              </a:solidFill>
              <a:effectLst/>
              <a:latin typeface="+mn-lt"/>
              <a:ea typeface="+mn-ea"/>
              <a:cs typeface="+mn-cs"/>
            </a:rPr>
            <a:t>without</a:t>
          </a:r>
          <a:r>
            <a:rPr lang="en-US" sz="1100" b="0" baseline="0">
              <a:solidFill>
                <a:schemeClr val="dk1"/>
              </a:solidFill>
              <a:effectLst/>
              <a:latin typeface="+mn-lt"/>
              <a:ea typeface="+mn-ea"/>
              <a:cs typeface="+mn-cs"/>
            </a:rPr>
            <a:t> Parsonage Clergy Compensation Form for 2016</a:t>
          </a:r>
          <a:endParaRPr lang="en-US" sz="1100" b="1"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NP 3/4 - </a:t>
          </a:r>
          <a:r>
            <a:rPr lang="en-US" sz="1100" b="0" baseline="0">
              <a:solidFill>
                <a:schemeClr val="dk1"/>
              </a:solidFill>
              <a:effectLst/>
              <a:latin typeface="+mn-lt"/>
              <a:ea typeface="+mn-ea"/>
              <a:cs typeface="+mn-cs"/>
            </a:rPr>
            <a:t>3/4 Time</a:t>
          </a:r>
          <a:r>
            <a:rPr lang="en-US" sz="1100" b="0" u="sng" baseline="0">
              <a:solidFill>
                <a:schemeClr val="dk1"/>
              </a:solidFill>
              <a:effectLst/>
              <a:latin typeface="+mn-lt"/>
              <a:ea typeface="+mn-ea"/>
              <a:cs typeface="+mn-cs"/>
            </a:rPr>
            <a:t> without </a:t>
          </a:r>
          <a:r>
            <a:rPr lang="en-US" sz="1100" b="0" baseline="0">
              <a:solidFill>
                <a:schemeClr val="dk1"/>
              </a:solidFill>
              <a:effectLst/>
              <a:latin typeface="+mn-lt"/>
              <a:ea typeface="+mn-ea"/>
              <a:cs typeface="+mn-cs"/>
            </a:rPr>
            <a:t>Parsonage Clergy Compensation Form for 2016</a:t>
          </a:r>
        </a:p>
        <a:p>
          <a:pPr marL="0" marR="0" indent="0" algn="l" defTabSz="914400" eaLnBrk="1" fontAlgn="auto" latinLnBrk="0" hangingPunct="1">
            <a:lnSpc>
              <a:spcPct val="100000"/>
            </a:lnSpc>
            <a:spcBef>
              <a:spcPts val="0"/>
            </a:spcBef>
            <a:spcAft>
              <a:spcPts val="0"/>
            </a:spcAft>
            <a:buClrTx/>
            <a:buSzTx/>
            <a:buFontTx/>
            <a:buNone/>
            <a:tabLst/>
            <a:defRPr/>
          </a:pPr>
          <a:endParaRPr lang="en-US" sz="1100" b="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NP 3/4 LP - </a:t>
          </a:r>
          <a:r>
            <a:rPr lang="en-US" sz="1100" b="0" baseline="0">
              <a:solidFill>
                <a:schemeClr val="dk1"/>
              </a:solidFill>
              <a:effectLst/>
              <a:latin typeface="+mn-lt"/>
              <a:ea typeface="+mn-ea"/>
              <a:cs typeface="+mn-cs"/>
            </a:rPr>
            <a:t>3/4 Time Local Pastor</a:t>
          </a:r>
          <a:r>
            <a:rPr lang="en-US" sz="1100" b="0" u="sng" baseline="0">
              <a:solidFill>
                <a:schemeClr val="dk1"/>
              </a:solidFill>
              <a:effectLst/>
              <a:latin typeface="+mn-lt"/>
              <a:ea typeface="+mn-ea"/>
              <a:cs typeface="+mn-cs"/>
            </a:rPr>
            <a:t> without </a:t>
          </a:r>
          <a:r>
            <a:rPr lang="en-US" sz="1100" b="0" baseline="0">
              <a:solidFill>
                <a:schemeClr val="dk1"/>
              </a:solidFill>
              <a:effectLst/>
              <a:latin typeface="+mn-lt"/>
              <a:ea typeface="+mn-ea"/>
              <a:cs typeface="+mn-cs"/>
            </a:rPr>
            <a:t>Parsonage Clergy Compensation Form for 2016 (no CPP)</a:t>
          </a:r>
          <a:endParaRPr lang="en-US">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NP 1/2 - </a:t>
          </a:r>
          <a:r>
            <a:rPr lang="en-US" sz="1100" b="0" baseline="0">
              <a:solidFill>
                <a:schemeClr val="dk1"/>
              </a:solidFill>
              <a:effectLst/>
              <a:latin typeface="+mn-lt"/>
              <a:ea typeface="+mn-ea"/>
              <a:cs typeface="+mn-cs"/>
            </a:rPr>
            <a:t>Half-time </a:t>
          </a:r>
          <a:r>
            <a:rPr lang="en-US" sz="1100" b="0" u="sng" baseline="0">
              <a:solidFill>
                <a:schemeClr val="dk1"/>
              </a:solidFill>
              <a:effectLst/>
              <a:latin typeface="+mn-lt"/>
              <a:ea typeface="+mn-ea"/>
              <a:cs typeface="+mn-cs"/>
            </a:rPr>
            <a:t>without </a:t>
          </a:r>
          <a:r>
            <a:rPr lang="en-US" sz="1100" b="0" baseline="0">
              <a:solidFill>
                <a:schemeClr val="dk1"/>
              </a:solidFill>
              <a:effectLst/>
              <a:latin typeface="+mn-lt"/>
              <a:ea typeface="+mn-ea"/>
              <a:cs typeface="+mn-cs"/>
            </a:rPr>
            <a:t>Parsonage Clergy Compensation Form for 2016</a:t>
          </a:r>
          <a:endParaRPr lang="en-US" sz="1100" b="1"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NP 1/4 - </a:t>
          </a:r>
          <a:r>
            <a:rPr lang="en-US" sz="1100" b="0" baseline="0">
              <a:solidFill>
                <a:schemeClr val="dk1"/>
              </a:solidFill>
              <a:effectLst/>
              <a:latin typeface="+mn-lt"/>
              <a:ea typeface="+mn-ea"/>
              <a:cs typeface="+mn-cs"/>
            </a:rPr>
            <a:t>1/4 Time </a:t>
          </a:r>
          <a:r>
            <a:rPr lang="en-US" sz="1100" b="0" u="sng" baseline="0">
              <a:solidFill>
                <a:schemeClr val="dk1"/>
              </a:solidFill>
              <a:effectLst/>
              <a:latin typeface="+mn-lt"/>
              <a:ea typeface="+mn-ea"/>
              <a:cs typeface="+mn-cs"/>
            </a:rPr>
            <a:t>without </a:t>
          </a:r>
          <a:r>
            <a:rPr lang="en-US" sz="1100" b="0" baseline="0">
              <a:solidFill>
                <a:schemeClr val="dk1"/>
              </a:solidFill>
              <a:effectLst/>
              <a:latin typeface="+mn-lt"/>
              <a:ea typeface="+mn-ea"/>
              <a:cs typeface="+mn-cs"/>
            </a:rPr>
            <a:t>Parsonage Clergy Compensation Form for 2016</a:t>
          </a:r>
        </a:p>
        <a:p>
          <a:pPr marL="0" marR="0" indent="0" algn="l" defTabSz="914400" eaLnBrk="1" fontAlgn="auto" latinLnBrk="0" hangingPunct="1">
            <a:lnSpc>
              <a:spcPct val="100000"/>
            </a:lnSpc>
            <a:spcBef>
              <a:spcPts val="0"/>
            </a:spcBef>
            <a:spcAft>
              <a:spcPts val="0"/>
            </a:spcAft>
            <a:buClrTx/>
            <a:buSzTx/>
            <a:buFontTx/>
            <a:buNone/>
            <a:tabLst/>
            <a:defRPr/>
          </a:pPr>
          <a:endParaRPr lang="en-US" sz="1100" b="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Retired or Supply (Appointed or Assigned) </a:t>
          </a:r>
          <a:r>
            <a:rPr lang="en-US" sz="1100" b="0" baseline="0">
              <a:solidFill>
                <a:schemeClr val="dk1"/>
              </a:solidFill>
              <a:effectLst/>
              <a:latin typeface="+mn-lt"/>
              <a:ea typeface="+mn-ea"/>
              <a:cs typeface="+mn-cs"/>
            </a:rPr>
            <a:t>- Retired or Supply Clergy Compensation Forms for 2016</a:t>
          </a:r>
        </a:p>
        <a:p>
          <a:pPr marL="0" marR="0" indent="0" algn="l" defTabSz="914400" eaLnBrk="1" fontAlgn="auto" latinLnBrk="0" hangingPunct="1">
            <a:lnSpc>
              <a:spcPct val="100000"/>
            </a:lnSpc>
            <a:spcBef>
              <a:spcPts val="0"/>
            </a:spcBef>
            <a:spcAft>
              <a:spcPts val="0"/>
            </a:spcAft>
            <a:buClrTx/>
            <a:buSzTx/>
            <a:buFontTx/>
            <a:buNone/>
            <a:tabLst/>
            <a:defRPr/>
          </a:pPr>
          <a:endParaRPr lang="en-US" sz="1100" b="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Extension Ministry</a:t>
          </a:r>
          <a:r>
            <a:rPr lang="en-US" sz="1100" b="0" baseline="0">
              <a:solidFill>
                <a:schemeClr val="dk1"/>
              </a:solidFill>
              <a:effectLst/>
              <a:latin typeface="+mn-lt"/>
              <a:ea typeface="+mn-ea"/>
              <a:cs typeface="+mn-cs"/>
            </a:rPr>
            <a:t>- Since those appointed to an Extension Ministry don't accumulate pension benefits we don't need a clergy compensation form.  Exception-Extension Ministry under category 344.1a1</a:t>
          </a:r>
        </a:p>
        <a:p>
          <a:pPr marL="0" marR="0" indent="0" algn="l" defTabSz="914400" eaLnBrk="1" fontAlgn="auto" latinLnBrk="0" hangingPunct="1">
            <a:lnSpc>
              <a:spcPct val="100000"/>
            </a:lnSpc>
            <a:spcBef>
              <a:spcPts val="0"/>
            </a:spcBef>
            <a:spcAft>
              <a:spcPts val="0"/>
            </a:spcAft>
            <a:buClrTx/>
            <a:buSzTx/>
            <a:buFontTx/>
            <a:buNone/>
            <a:tabLst/>
            <a:defRPr/>
          </a:pPr>
          <a:endParaRPr lang="en-US" sz="1100" b="0" baseline="0">
            <a:solidFill>
              <a:schemeClr val="dk1"/>
            </a:solidFill>
            <a:effectLst/>
            <a:latin typeface="+mn-lt"/>
            <a:ea typeface="+mn-ea"/>
            <a:cs typeface="+mn-cs"/>
          </a:endParaRPr>
        </a:p>
        <a:p>
          <a:pPr algn="ctr"/>
          <a:endParaRPr lang="en-US" sz="1100" b="1">
            <a:solidFill>
              <a:schemeClr val="dk1"/>
            </a:solidFill>
            <a:effectLst/>
            <a:latin typeface="+mn-lt"/>
            <a:ea typeface="+mn-ea"/>
            <a:cs typeface="+mn-cs"/>
          </a:endParaRPr>
        </a:p>
        <a:p>
          <a:pPr algn="ctr">
            <a:lnSpc>
              <a:spcPts val="1600"/>
            </a:lnSpc>
          </a:pPr>
          <a:r>
            <a:rPr lang="en-US" sz="1400" b="1">
              <a:solidFill>
                <a:schemeClr val="dk1"/>
              </a:solidFill>
              <a:effectLst/>
              <a:latin typeface="+mn-lt"/>
              <a:ea typeface="+mn-ea"/>
              <a:cs typeface="+mn-cs"/>
            </a:rPr>
            <a:t>Only the </a:t>
          </a:r>
          <a:r>
            <a:rPr lang="en-US" sz="1400" b="1">
              <a:solidFill>
                <a:srgbClr val="FF0000"/>
              </a:solidFill>
              <a:effectLst/>
              <a:latin typeface="+mn-lt"/>
              <a:ea typeface="+mn-ea"/>
              <a:cs typeface="+mn-cs"/>
            </a:rPr>
            <a:t>red categories </a:t>
          </a:r>
          <a:r>
            <a:rPr lang="en-US" sz="1400" b="1">
              <a:solidFill>
                <a:schemeClr val="dk1"/>
              </a:solidFill>
              <a:effectLst/>
              <a:latin typeface="+mn-lt"/>
              <a:ea typeface="+mn-ea"/>
              <a:cs typeface="+mn-cs"/>
            </a:rPr>
            <a:t>on each Clergy</a:t>
          </a:r>
          <a:r>
            <a:rPr lang="en-US" sz="1400" b="1" baseline="0">
              <a:solidFill>
                <a:schemeClr val="dk1"/>
              </a:solidFill>
              <a:effectLst/>
              <a:latin typeface="+mn-lt"/>
              <a:ea typeface="+mn-ea"/>
              <a:cs typeface="+mn-cs"/>
            </a:rPr>
            <a:t> Comp Form require an entry.  </a:t>
          </a:r>
        </a:p>
        <a:p>
          <a:pPr algn="ctr"/>
          <a:r>
            <a:rPr lang="en-US" sz="1100" b="0" baseline="0">
              <a:solidFill>
                <a:schemeClr val="dk1"/>
              </a:solidFill>
              <a:effectLst/>
              <a:latin typeface="+mn-lt"/>
              <a:ea typeface="+mn-ea"/>
              <a:cs typeface="+mn-cs"/>
            </a:rPr>
            <a:t>The remainder of the fields will automatically calculate based on the figures you enter for the red categories.</a:t>
          </a:r>
        </a:p>
      </xdr:txBody>
    </xdr:sp>
    <xdr:clientData/>
  </xdr:twoCellAnchor>
  <xdr:twoCellAnchor>
    <xdr:from>
      <xdr:col>0</xdr:col>
      <xdr:colOff>0</xdr:colOff>
      <xdr:row>49</xdr:row>
      <xdr:rowOff>53340</xdr:rowOff>
    </xdr:from>
    <xdr:to>
      <xdr:col>11</xdr:col>
      <xdr:colOff>0</xdr:colOff>
      <xdr:row>95</xdr:row>
      <xdr:rowOff>22860</xdr:rowOff>
    </xdr:to>
    <xdr:sp macro="" textlink="">
      <xdr:nvSpPr>
        <xdr:cNvPr id="6" name="TextBox 5"/>
        <xdr:cNvSpPr txBox="1"/>
      </xdr:nvSpPr>
      <xdr:spPr>
        <a:xfrm>
          <a:off x="0" y="8465820"/>
          <a:ext cx="6705600" cy="766572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u="sng" baseline="0">
              <a:solidFill>
                <a:schemeClr val="dk1"/>
              </a:solidFill>
              <a:effectLst/>
              <a:latin typeface="+mn-lt"/>
              <a:ea typeface="+mn-ea"/>
              <a:cs typeface="+mn-cs"/>
            </a:rPr>
            <a:t>CPP, CRSP and UMPIP Rates</a:t>
          </a:r>
          <a:endParaRPr lang="en-US" sz="1400">
            <a:effectLst/>
          </a:endParaRPr>
        </a:p>
        <a:p>
          <a:r>
            <a:rPr lang="en-US" sz="1100" b="0" baseline="0">
              <a:solidFill>
                <a:schemeClr val="dk1"/>
              </a:solidFill>
              <a:effectLst/>
              <a:latin typeface="+mn-lt"/>
              <a:ea typeface="+mn-ea"/>
              <a:cs typeface="+mn-cs"/>
            </a:rPr>
            <a:t>CPP is calculated at 3% of Plan Compensation for eligible FT Clergy and 3.4% of the 2016 Denominational Average Compensation for eligible 3/4 Clergy (not local pastors). (Box G)</a:t>
          </a: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CRSP is calculated at 13.5% of Plan Compensation for eligible FT and 3/4 time clergy.  This includes both DB-defined benefit and DC-defined contribution components. (Box F)</a:t>
          </a: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UMPIP is calculated at 13.5% of Plan Compensation for eligible 1/2 time clergy. (Box F)</a:t>
          </a:r>
        </a:p>
        <a:p>
          <a:endParaRPr lang="en-US" sz="1400">
            <a:effectLst/>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400" b="1" u="sng" baseline="0">
              <a:solidFill>
                <a:schemeClr val="dk1"/>
              </a:solidFill>
              <a:effectLst/>
              <a:latin typeface="+mn-lt"/>
              <a:ea typeface="+mn-ea"/>
              <a:cs typeface="+mn-cs"/>
            </a:rPr>
            <a:t>UMPIP (United Methodist Personal Investment Plan)-E2</a:t>
          </a:r>
        </a:p>
        <a:p>
          <a:pPr marL="0" marR="0" indent="0" algn="l"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Effective January 1, 2014, all CRSP participants must contribute at least 1% of plan compensation to the United Methodist Personal Investment Plan (UMPIP) to receive a matching contribution to CRSP DC. This 1% match is added to a 2% Church contribution, resulting in a total CRSP DC contribution</a:t>
          </a:r>
          <a:r>
            <a:rPr lang="en-US" sz="1100" baseline="0">
              <a:solidFill>
                <a:schemeClr val="dk1"/>
              </a:solidFill>
              <a:effectLst/>
              <a:latin typeface="+mn-lt"/>
              <a:ea typeface="+mn-ea"/>
              <a:cs typeface="+mn-cs"/>
            </a:rPr>
            <a:t> from the church</a:t>
          </a:r>
          <a:r>
            <a:rPr lang="en-US" sz="1100">
              <a:solidFill>
                <a:schemeClr val="dk1"/>
              </a:solidFill>
              <a:effectLst/>
              <a:latin typeface="+mn-lt"/>
              <a:ea typeface="+mn-ea"/>
              <a:cs typeface="+mn-cs"/>
            </a:rPr>
            <a:t> of 3%. </a:t>
          </a:r>
          <a:endParaRPr lang="en-US">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  </a:t>
          </a:r>
          <a:endParaRPr lang="en-US" sz="1400">
            <a:effectLst/>
          </a:endParaRPr>
        </a:p>
        <a:p>
          <a:endParaRPr lang="en-US" sz="1400">
            <a:effectLst/>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400" b="1" u="sng" baseline="0">
              <a:solidFill>
                <a:schemeClr val="dk1"/>
              </a:solidFill>
              <a:effectLst/>
              <a:latin typeface="+mn-lt"/>
              <a:ea typeface="+mn-ea"/>
              <a:cs typeface="+mn-cs"/>
            </a:rPr>
            <a:t>FSA (MRA and/or DCA) Payroll Deductions-E3</a:t>
          </a:r>
        </a:p>
        <a:p>
          <a:pPr marL="0" marR="0" indent="0" algn="l"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Through HealthFlex, actively working participants have the option to elect to contribute a part of their compensation to tax advantaged (pre-tax) flexible spending accounts (FSAs)--one for medical care expenses (the Medical Reimbursement Account or MRA) and one for the dependent day care expenses (the Dependent Care Account or DCA).</a:t>
          </a:r>
        </a:p>
        <a:p>
          <a:pPr algn="ctr"/>
          <a:endParaRPr lang="en-US" sz="1400" b="1" u="sng" baseline="0">
            <a:solidFill>
              <a:srgbClr val="FF0000"/>
            </a:solidFill>
            <a:effectLst/>
            <a:latin typeface="+mn-lt"/>
            <a:ea typeface="+mn-ea"/>
            <a:cs typeface="+mn-cs"/>
          </a:endParaRPr>
        </a:p>
        <a:p>
          <a:pPr algn="ctr"/>
          <a:r>
            <a:rPr lang="en-US" sz="1400" b="1" u="sng" baseline="0">
              <a:solidFill>
                <a:srgbClr val="FF0000"/>
              </a:solidFill>
              <a:effectLst/>
              <a:latin typeface="+mn-lt"/>
              <a:ea typeface="+mn-ea"/>
              <a:cs typeface="+mn-cs"/>
            </a:rPr>
            <a:t>NEW-Line A.3 on all Worksheets</a:t>
          </a:r>
        </a:p>
        <a:p>
          <a:r>
            <a:rPr lang="en-US" sz="1100">
              <a:solidFill>
                <a:schemeClr val="dk1"/>
              </a:solidFill>
              <a:effectLst/>
              <a:latin typeface="+mn-lt"/>
              <a:ea typeface="+mn-ea"/>
              <a:cs typeface="+mn-cs"/>
            </a:rPr>
            <a:t>As of January 1, 2014, in accordance with regulatory guidance under the Affordable Care Act (ACA) published by the Internal Revenue Service (IRS), i.e., IRS Notice 2013-54, employers can no longer directly pay for or reimburse employees for premiums for health insurance coverage purchased in the private individual market, i.e., “an individual policy of insurance whether for single or family coverage” (called “individual policy” hereinafter).</a:t>
          </a:r>
        </a:p>
        <a:p>
          <a:r>
            <a:rPr lang="en-US" sz="11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Line A.3 would represent employer payments</a:t>
          </a:r>
          <a:r>
            <a:rPr lang="en-US" sz="1100" baseline="0">
              <a:solidFill>
                <a:schemeClr val="dk1"/>
              </a:solidFill>
              <a:effectLst/>
              <a:latin typeface="+mn-lt"/>
              <a:ea typeface="+mn-ea"/>
              <a:cs typeface="+mn-cs"/>
            </a:rPr>
            <a:t> in lieu of payments that used to be made </a:t>
          </a:r>
          <a:r>
            <a:rPr lang="en-US" sz="1100">
              <a:solidFill>
                <a:schemeClr val="dk1"/>
              </a:solidFill>
              <a:effectLst/>
              <a:latin typeface="+mn-lt"/>
              <a:ea typeface="+mn-ea"/>
              <a:cs typeface="+mn-cs"/>
            </a:rPr>
            <a:t>directly for premiums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for individual policies or employer reimbursements to employees for premiums paid for individual policies; </a:t>
          </a:r>
          <a:r>
            <a:rPr lang="en-US" sz="1100" u="sng">
              <a:solidFill>
                <a:schemeClr val="dk1"/>
              </a:solidFill>
              <a:effectLst/>
              <a:latin typeface="+mn-lt"/>
              <a:ea typeface="+mn-ea"/>
              <a:cs typeface="+mn-cs"/>
            </a:rPr>
            <a:t>these are taxable amounts</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The employee is not required to use the money in any particular way.</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Please note that </a:t>
          </a:r>
          <a:r>
            <a:rPr lang="en-US" sz="1100">
              <a:solidFill>
                <a:schemeClr val="dk1"/>
              </a:solidFill>
              <a:effectLst/>
              <a:latin typeface="+mn-lt"/>
              <a:ea typeface="+mn-ea"/>
              <a:cs typeface="+mn-cs"/>
            </a:rPr>
            <a:t>HealthFlex is an employer-sponsored group insurance plan, so HealthFlex</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premium</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payments are not taxable and are not entered on line A.3.</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HealthFlex premiums are shown on line H.3.</a:t>
          </a:r>
        </a:p>
        <a:p>
          <a:pPr marL="0" marR="0" indent="0" algn="ctr" defTabSz="914400" eaLnBrk="1" fontAlgn="auto" latinLnBrk="0" hangingPunct="1">
            <a:lnSpc>
              <a:spcPct val="100000"/>
            </a:lnSpc>
            <a:spcBef>
              <a:spcPts val="0"/>
            </a:spcBef>
            <a:spcAft>
              <a:spcPts val="0"/>
            </a:spcAft>
            <a:buClrTx/>
            <a:buSzTx/>
            <a:buFontTx/>
            <a:buNone/>
            <a:tabLst/>
            <a:defRPr/>
          </a:pPr>
          <a:endParaRPr lang="en-US" sz="1400" b="0" baseline="0">
            <a:solidFill>
              <a:srgbClr val="FF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400" b="1" u="sng" baseline="0">
              <a:solidFill>
                <a:srgbClr val="FF0000"/>
              </a:solidFill>
              <a:effectLst/>
              <a:latin typeface="+mn-lt"/>
              <a:ea typeface="+mn-ea"/>
              <a:cs typeface="+mn-cs"/>
            </a:rPr>
            <a:t>NEW-Retired/Supply Assigned Worksheet</a:t>
          </a:r>
        </a:p>
        <a:p>
          <a:pPr marL="0" marR="0" indent="0" algn="ctr"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There are now 2 templates for Retired/Supply.  If Clergy in this category meet the minimum cash required the appointed worksheet is used.  If they do not meet the minimum cash required the assigned worksheet is used.</a:t>
          </a:r>
        </a:p>
      </xdr:txBody>
    </xdr:sp>
    <xdr:clientData/>
  </xdr:twoCellAnchor>
  <xdr:twoCellAnchor>
    <xdr:from>
      <xdr:col>0</xdr:col>
      <xdr:colOff>0</xdr:colOff>
      <xdr:row>95</xdr:row>
      <xdr:rowOff>95250</xdr:rowOff>
    </xdr:from>
    <xdr:to>
      <xdr:col>11</xdr:col>
      <xdr:colOff>0</xdr:colOff>
      <xdr:row>150</xdr:row>
      <xdr:rowOff>25400</xdr:rowOff>
    </xdr:to>
    <xdr:sp macro="" textlink="">
      <xdr:nvSpPr>
        <xdr:cNvPr id="8" name="TextBox 7">
          <a:hlinkClick xmlns:r="http://schemas.openxmlformats.org/officeDocument/2006/relationships" r:id="rId1"/>
        </xdr:cNvPr>
        <xdr:cNvSpPr txBox="1"/>
      </xdr:nvSpPr>
      <xdr:spPr>
        <a:xfrm>
          <a:off x="0" y="16789400"/>
          <a:ext cx="6705600" cy="87312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600"/>
            </a:lnSpc>
          </a:pPr>
          <a:endParaRPr lang="en-US" sz="1400" b="1" u="sng">
            <a:solidFill>
              <a:schemeClr val="dk1"/>
            </a:solidFill>
            <a:effectLst/>
            <a:latin typeface="+mn-lt"/>
            <a:ea typeface="+mn-ea"/>
            <a:cs typeface="+mn-cs"/>
          </a:endParaRPr>
        </a:p>
        <a:p>
          <a:pPr algn="ctr">
            <a:lnSpc>
              <a:spcPts val="1600"/>
            </a:lnSpc>
          </a:pPr>
          <a:r>
            <a:rPr lang="en-US" sz="1400" b="1" u="sng">
              <a:solidFill>
                <a:schemeClr val="dk1"/>
              </a:solidFill>
              <a:effectLst/>
              <a:latin typeface="+mn-lt"/>
              <a:ea typeface="+mn-ea"/>
              <a:cs typeface="+mn-cs"/>
            </a:rPr>
            <a:t>Housing “Allowance”</a:t>
          </a:r>
          <a:r>
            <a:rPr lang="en-US" sz="1400" b="1" u="sng" baseline="0">
              <a:solidFill>
                <a:schemeClr val="dk1"/>
              </a:solidFill>
              <a:effectLst/>
              <a:latin typeface="+mn-lt"/>
              <a:ea typeface="+mn-ea"/>
              <a:cs typeface="+mn-cs"/>
            </a:rPr>
            <a:t> </a:t>
          </a:r>
          <a:r>
            <a:rPr lang="en-US" sz="1400" b="1" u="sng">
              <a:solidFill>
                <a:schemeClr val="dk1"/>
              </a:solidFill>
              <a:effectLst/>
              <a:latin typeface="+mn-lt"/>
              <a:ea typeface="+mn-ea"/>
              <a:cs typeface="+mn-cs"/>
            </a:rPr>
            <a:t>Clarification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purpose of this document is to clarify the meaning and distinguish the terminology related to Housing Allowance.</a:t>
          </a:r>
        </a:p>
        <a:p>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Links</a:t>
          </a:r>
          <a:r>
            <a:rPr lang="en-US" sz="1100" b="1" baseline="0">
              <a:solidFill>
                <a:schemeClr val="dk1"/>
              </a:solidFill>
              <a:effectLst/>
              <a:latin typeface="+mn-lt"/>
              <a:ea typeface="+mn-ea"/>
              <a:cs typeface="+mn-cs"/>
            </a:rPr>
            <a:t> to helpful information on the GCFA Website </a:t>
          </a:r>
          <a:r>
            <a:rPr lang="en-US" sz="1100" b="0" baseline="0">
              <a:solidFill>
                <a:schemeClr val="dk1"/>
              </a:solidFill>
              <a:effectLst/>
              <a:latin typeface="+mn-lt"/>
              <a:ea typeface="+mn-ea"/>
              <a:cs typeface="+mn-cs"/>
            </a:rPr>
            <a:t>(copy/paste into your browser)</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Clergy Housing Allowance Clarification Act of 2002-</a:t>
          </a:r>
        </a:p>
        <a:p>
          <a:r>
            <a:rPr lang="en-US" sz="1100">
              <a:solidFill>
                <a:srgbClr val="0070C0"/>
              </a:solidFill>
              <a:effectLst/>
              <a:latin typeface="+mn-lt"/>
              <a:ea typeface="+mn-ea"/>
              <a:cs typeface="+mn-cs"/>
            </a:rPr>
            <a:t>http://s3.amazonaws.com/Website_GCFA/services/legal/ClergyHousingAllowanceClarificationActof2002.pdf</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Housing Allowance Q</a:t>
          </a:r>
          <a:r>
            <a:rPr lang="en-US" sz="1100" baseline="0">
              <a:solidFill>
                <a:schemeClr val="dk1"/>
              </a:solidFill>
              <a:effectLst/>
              <a:latin typeface="+mn-lt"/>
              <a:ea typeface="+mn-ea"/>
              <a:cs typeface="+mn-cs"/>
            </a:rPr>
            <a:t>&amp;A-a sample of the Housing Allowance Resolution and Housing Allowance Notification by the Church can be found at the end of this document.</a:t>
          </a:r>
          <a:endParaRPr lang="en-US" sz="1100">
            <a:solidFill>
              <a:schemeClr val="dk1"/>
            </a:solidFill>
            <a:effectLst/>
            <a:latin typeface="+mn-lt"/>
            <a:ea typeface="+mn-ea"/>
            <a:cs typeface="+mn-cs"/>
          </a:endParaRPr>
        </a:p>
        <a:p>
          <a:r>
            <a:rPr lang="en-US" sz="1100">
              <a:solidFill>
                <a:srgbClr val="0070C0"/>
              </a:solidFill>
              <a:effectLst/>
              <a:latin typeface="+mn-lt"/>
              <a:ea typeface="+mn-ea"/>
              <a:cs typeface="+mn-cs"/>
            </a:rPr>
            <a:t>http://s3.amazonaws.com/Website_GCFA/services/legal/HousingAllowanceQAs.pdf</a:t>
          </a:r>
        </a:p>
        <a:p>
          <a:endParaRPr lang="en-US" sz="1100">
            <a:solidFill>
              <a:srgbClr val="0070C0"/>
            </a:solidFill>
            <a:effectLst/>
            <a:latin typeface="+mn-lt"/>
            <a:ea typeface="+mn-ea"/>
            <a:cs typeface="+mn-cs"/>
          </a:endParaRPr>
        </a:p>
        <a:p>
          <a:r>
            <a:rPr lang="en-US" sz="1100">
              <a:solidFill>
                <a:schemeClr val="dk1"/>
              </a:solidFill>
              <a:effectLst/>
              <a:latin typeface="+mn-lt"/>
              <a:ea typeface="+mn-ea"/>
              <a:cs typeface="+mn-cs"/>
            </a:rPr>
            <a:t>The </a:t>
          </a:r>
          <a:r>
            <a:rPr lang="en-US" sz="1100" b="1" u="sng">
              <a:solidFill>
                <a:schemeClr val="dk1"/>
              </a:solidFill>
              <a:effectLst/>
              <a:latin typeface="+mn-lt"/>
              <a:ea typeface="+mn-ea"/>
              <a:cs typeface="+mn-cs"/>
            </a:rPr>
            <a:t>Housing Allowance</a:t>
          </a:r>
          <a:r>
            <a:rPr lang="en-US" sz="1100">
              <a:solidFill>
                <a:schemeClr val="dk1"/>
              </a:solidFill>
              <a:effectLst/>
              <a:latin typeface="+mn-lt"/>
              <a:ea typeface="+mn-ea"/>
              <a:cs typeface="+mn-cs"/>
            </a:rPr>
            <a:t>, authorized under section 107 of the Internal Revenue Code (IRC), provides an opportunity for clergy to exclude housing expenses from reportable income for Federal Tax purposes.  This amount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is reflected on </a:t>
          </a:r>
          <a:r>
            <a:rPr lang="en-US" sz="1100" b="1" u="none">
              <a:solidFill>
                <a:schemeClr val="dk1"/>
              </a:solidFill>
              <a:effectLst/>
              <a:latin typeface="+mn-lt"/>
              <a:ea typeface="+mn-ea"/>
              <a:cs typeface="+mn-cs"/>
            </a:rPr>
            <a:t>Line A.2</a:t>
          </a:r>
          <a:r>
            <a:rPr lang="en-US" sz="1100" u="none">
              <a:solidFill>
                <a:schemeClr val="dk1"/>
              </a:solidFill>
              <a:effectLst/>
              <a:latin typeface="+mn-lt"/>
              <a:ea typeface="+mn-ea"/>
              <a:cs typeface="+mn-cs"/>
            </a:rPr>
            <a:t> </a:t>
          </a:r>
          <a:r>
            <a:rPr lang="en-US" sz="1100">
              <a:solidFill>
                <a:schemeClr val="dk1"/>
              </a:solidFill>
              <a:effectLst/>
              <a:latin typeface="+mn-lt"/>
              <a:ea typeface="+mn-ea"/>
              <a:cs typeface="+mn-cs"/>
            </a:rPr>
            <a:t>of the RMC Clergy Compensation Form for Clergy</a:t>
          </a:r>
          <a:r>
            <a:rPr lang="en-US" sz="1100" baseline="0">
              <a:solidFill>
                <a:schemeClr val="dk1"/>
              </a:solidFill>
              <a:effectLst/>
              <a:latin typeface="+mn-lt"/>
              <a:ea typeface="+mn-ea"/>
              <a:cs typeface="+mn-cs"/>
            </a:rPr>
            <a:t> who do not have a parsonage</a:t>
          </a:r>
          <a:r>
            <a:rPr lang="en-US" sz="1100">
              <a:solidFill>
                <a:schemeClr val="dk1"/>
              </a:solidFill>
              <a:effectLst/>
              <a:latin typeface="+mn-lt"/>
              <a:ea typeface="+mn-ea"/>
              <a:cs typeface="+mn-cs"/>
            </a:rPr>
            <a:t>.  Upon</a:t>
          </a:r>
          <a:r>
            <a:rPr lang="en-US" sz="1100" baseline="0">
              <a:solidFill>
                <a:schemeClr val="dk1"/>
              </a:solidFill>
              <a:effectLst/>
              <a:latin typeface="+mn-lt"/>
              <a:ea typeface="+mn-ea"/>
              <a:cs typeface="+mn-cs"/>
            </a:rPr>
            <a:t> entering a number in </a:t>
          </a:r>
          <a:r>
            <a:rPr lang="en-US" sz="1100" b="1" baseline="0">
              <a:solidFill>
                <a:schemeClr val="dk1"/>
              </a:solidFill>
              <a:effectLst/>
              <a:latin typeface="+mn-lt"/>
              <a:ea typeface="+mn-ea"/>
              <a:cs typeface="+mn-cs"/>
            </a:rPr>
            <a:t>A.2</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B.2</a:t>
          </a:r>
          <a:r>
            <a:rPr lang="en-US" sz="1100" baseline="0">
              <a:solidFill>
                <a:schemeClr val="dk1"/>
              </a:solidFill>
              <a:effectLst/>
              <a:latin typeface="+mn-lt"/>
              <a:ea typeface="+mn-ea"/>
              <a:cs typeface="+mn-cs"/>
            </a:rPr>
            <a:t> will then populate.  </a:t>
          </a:r>
          <a:r>
            <a:rPr lang="en-US" sz="1100">
              <a:solidFill>
                <a:schemeClr val="dk1"/>
              </a:solidFill>
              <a:effectLst/>
              <a:latin typeface="+mn-lt"/>
              <a:ea typeface="+mn-ea"/>
              <a:cs typeface="+mn-cs"/>
            </a:rPr>
            <a:t> A worksheet is provided along with the Clergy Compensation Forms to assist in correctly determining the Allowance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amount.  It is most beneficial for clergy to take advantage of this allowance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as it reduces the Federal Tax Liability of the individual,</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but is still subject to Self Employment Tax.  **</a:t>
          </a:r>
          <a:r>
            <a:rPr lang="en-US" sz="1100" b="1">
              <a:solidFill>
                <a:schemeClr val="dk1"/>
              </a:solidFill>
              <a:effectLst/>
              <a:latin typeface="+mn-lt"/>
              <a:ea typeface="+mn-ea"/>
              <a:cs typeface="+mn-cs"/>
            </a:rPr>
            <a:t>Neither the church nor</a:t>
          </a:r>
          <a:r>
            <a:rPr lang="en-US" sz="1100" b="1" baseline="0">
              <a:solidFill>
                <a:schemeClr val="dk1"/>
              </a:solidFill>
              <a:effectLst/>
              <a:latin typeface="+mn-lt"/>
              <a:ea typeface="+mn-ea"/>
              <a:cs typeface="+mn-cs"/>
            </a:rPr>
            <a:t> the RMC</a:t>
          </a:r>
          <a:r>
            <a:rPr lang="en-US" sz="1100" b="1">
              <a:solidFill>
                <a:schemeClr val="dk1"/>
              </a:solidFill>
              <a:effectLst/>
              <a:latin typeface="+mn-lt"/>
              <a:ea typeface="+mn-ea"/>
              <a:cs typeface="+mn-cs"/>
            </a:rPr>
            <a:t> has responsibility for the Housing Allowance amount (Lines</a:t>
          </a:r>
          <a:r>
            <a:rPr lang="en-US" sz="1100" b="1" baseline="0">
              <a:solidFill>
                <a:schemeClr val="dk1"/>
              </a:solidFill>
              <a:effectLst/>
              <a:latin typeface="+mn-lt"/>
              <a:ea typeface="+mn-ea"/>
              <a:cs typeface="+mn-cs"/>
            </a:rPr>
            <a:t> A</a:t>
          </a:r>
          <a:r>
            <a:rPr lang="en-US" sz="1100" b="1">
              <a:solidFill>
                <a:schemeClr val="dk1"/>
              </a:solidFill>
              <a:effectLst/>
              <a:latin typeface="+mn-lt"/>
              <a:ea typeface="+mn-ea"/>
              <a:cs typeface="+mn-cs"/>
            </a:rPr>
            <a:t>.2</a:t>
          </a:r>
          <a:r>
            <a:rPr lang="en-US" sz="1100" b="1" baseline="0">
              <a:solidFill>
                <a:schemeClr val="dk1"/>
              </a:solidFill>
              <a:effectLst/>
              <a:latin typeface="+mn-lt"/>
              <a:ea typeface="+mn-ea"/>
              <a:cs typeface="+mn-cs"/>
            </a:rPr>
            <a:t> and </a:t>
          </a:r>
          <a:r>
            <a:rPr lang="en-US" sz="1100" b="1">
              <a:solidFill>
                <a:schemeClr val="dk1"/>
              </a:solidFill>
              <a:effectLst/>
              <a:latin typeface="+mn-lt"/>
              <a:ea typeface="+mn-ea"/>
              <a:cs typeface="+mn-cs"/>
            </a:rPr>
            <a:t>B.2).  The Clergy has total responsibility for justifying the Housing Allowance</a:t>
          </a:r>
          <a:r>
            <a:rPr lang="en-US" sz="1100" b="1" baseline="0">
              <a:solidFill>
                <a:schemeClr val="dk1"/>
              </a:solidFill>
              <a:effectLst/>
              <a:latin typeface="+mn-lt"/>
              <a:ea typeface="+mn-ea"/>
              <a:cs typeface="+mn-cs"/>
            </a:rPr>
            <a:t> amount </a:t>
          </a:r>
          <a:r>
            <a:rPr lang="en-US" sz="1100" b="1">
              <a:solidFill>
                <a:schemeClr val="dk1"/>
              </a:solidFill>
              <a:effectLst/>
              <a:latin typeface="+mn-lt"/>
              <a:ea typeface="+mn-ea"/>
              <a:cs typeface="+mn-cs"/>
            </a:rPr>
            <a:t>if an individual IRS audit is ever</a:t>
          </a:r>
          <a:r>
            <a:rPr lang="en-US" sz="1100" b="1" baseline="0">
              <a:solidFill>
                <a:schemeClr val="dk1"/>
              </a:solidFill>
              <a:effectLst/>
              <a:latin typeface="+mn-lt"/>
              <a:ea typeface="+mn-ea"/>
              <a:cs typeface="+mn-cs"/>
            </a:rPr>
            <a:t> initiated**</a:t>
          </a:r>
          <a:endParaRPr lang="en-US">
            <a:effectLst/>
          </a:endParaRPr>
        </a:p>
        <a:p>
          <a:r>
            <a:rPr lang="en-US" sz="1100">
              <a:solidFill>
                <a:schemeClr val="dk1"/>
              </a:solidFill>
              <a:effectLst/>
              <a:latin typeface="+mn-lt"/>
              <a:ea typeface="+mn-ea"/>
              <a:cs typeface="+mn-cs"/>
            </a:rPr>
            <a:t> </a:t>
          </a:r>
          <a:endParaRPr lang="en-US">
            <a:effectLst/>
          </a:endParaRPr>
        </a:p>
        <a:p>
          <a:r>
            <a:rPr lang="en-US" sz="1100" baseline="0">
              <a:solidFill>
                <a:schemeClr val="dk1"/>
              </a:solidFill>
              <a:effectLst/>
              <a:latin typeface="+mn-lt"/>
              <a:ea typeface="+mn-ea"/>
              <a:cs typeface="+mn-cs"/>
            </a:rPr>
            <a:t>For Clergy who don't live in a parsonage t</a:t>
          </a:r>
          <a:r>
            <a:rPr lang="en-US" sz="1100">
              <a:solidFill>
                <a:schemeClr val="dk1"/>
              </a:solidFill>
              <a:effectLst/>
              <a:latin typeface="+mn-lt"/>
              <a:ea typeface="+mn-ea"/>
              <a:cs typeface="+mn-cs"/>
            </a:rPr>
            <a:t>he </a:t>
          </a:r>
          <a:r>
            <a:rPr lang="en-US" sz="1100" b="1" u="sng">
              <a:solidFill>
                <a:schemeClr val="dk1"/>
              </a:solidFill>
              <a:effectLst/>
              <a:latin typeface="+mn-lt"/>
              <a:ea typeface="+mn-ea"/>
              <a:cs typeface="+mn-cs"/>
            </a:rPr>
            <a:t>Housing Allowance</a:t>
          </a:r>
          <a:r>
            <a:rPr lang="en-US" sz="1100">
              <a:solidFill>
                <a:schemeClr val="dk1"/>
              </a:solidFill>
              <a:effectLst/>
              <a:latin typeface="+mn-lt"/>
              <a:ea typeface="+mn-ea"/>
              <a:cs typeface="+mn-cs"/>
            </a:rPr>
            <a:t> is an</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amount paid to the clergy as part of the total cash compensation for the year.  This amount is reflected in </a:t>
          </a:r>
          <a:r>
            <a:rPr lang="en-US" sz="1100" b="1">
              <a:solidFill>
                <a:schemeClr val="dk1"/>
              </a:solidFill>
              <a:effectLst/>
              <a:latin typeface="+mn-lt"/>
              <a:ea typeface="+mn-ea"/>
              <a:cs typeface="+mn-cs"/>
            </a:rPr>
            <a:t>Lines</a:t>
          </a:r>
          <a:r>
            <a:rPr lang="en-US" sz="1100" b="1" baseline="0">
              <a:solidFill>
                <a:schemeClr val="dk1"/>
              </a:solidFill>
              <a:effectLst/>
              <a:latin typeface="+mn-lt"/>
              <a:ea typeface="+mn-ea"/>
              <a:cs typeface="+mn-cs"/>
            </a:rPr>
            <a:t> A</a:t>
          </a:r>
          <a:r>
            <a:rPr lang="en-US" sz="1100" b="1">
              <a:solidFill>
                <a:schemeClr val="dk1"/>
              </a:solidFill>
              <a:effectLst/>
              <a:latin typeface="+mn-lt"/>
              <a:ea typeface="+mn-ea"/>
              <a:cs typeface="+mn-cs"/>
            </a:rPr>
            <a:t>.2</a:t>
          </a:r>
          <a:r>
            <a:rPr lang="en-US" sz="1100" b="1" baseline="0">
              <a:solidFill>
                <a:schemeClr val="dk1"/>
              </a:solidFill>
              <a:effectLst/>
              <a:latin typeface="+mn-lt"/>
              <a:ea typeface="+mn-ea"/>
              <a:cs typeface="+mn-cs"/>
            </a:rPr>
            <a:t> and </a:t>
          </a:r>
          <a:r>
            <a:rPr lang="en-US" sz="1100" b="1">
              <a:solidFill>
                <a:schemeClr val="dk1"/>
              </a:solidFill>
              <a:effectLst/>
              <a:latin typeface="+mn-lt"/>
              <a:ea typeface="+mn-ea"/>
              <a:cs typeface="+mn-cs"/>
            </a:rPr>
            <a:t>B.2</a:t>
          </a:r>
          <a:r>
            <a:rPr lang="en-US" sz="1100" b="1" baseline="0">
              <a:solidFill>
                <a:schemeClr val="dk1"/>
              </a:solidFill>
              <a:effectLst/>
              <a:latin typeface="+mn-lt"/>
              <a:ea typeface="+mn-ea"/>
              <a:cs typeface="+mn-cs"/>
            </a:rPr>
            <a:t> </a:t>
          </a:r>
          <a:r>
            <a:rPr lang="en-US" sz="1100">
              <a:solidFill>
                <a:schemeClr val="dk1"/>
              </a:solidFill>
              <a:effectLst/>
              <a:latin typeface="+mn-lt"/>
              <a:ea typeface="+mn-ea"/>
              <a:cs typeface="+mn-cs"/>
            </a:rPr>
            <a:t>of the Clergy Compensation Form.  This allowance is paid in lieu of providing a parsonage and is intended to reflect the “fair rental value” of the housing as it relates to the particular community and economy.</a:t>
          </a:r>
          <a:r>
            <a:rPr lang="en-US" sz="1100" baseline="0">
              <a:solidFill>
                <a:schemeClr val="dk1"/>
              </a:solidFill>
              <a:effectLst/>
              <a:latin typeface="+mn-lt"/>
              <a:ea typeface="+mn-ea"/>
              <a:cs typeface="+mn-cs"/>
            </a:rPr>
            <a:t>  The amount as described above is intended to reduce the Federal Tax Liability for the individual.</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For Clergy who do have a parsonage no number will be entered into A.2.  B.1 will calculate 25% of A.4.  In this case the church can still designate a Housing Allowance by entering a number in B.2.</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Steps to accurately calculate the Housing Allowance  are as follows:</a:t>
          </a:r>
        </a:p>
        <a:p>
          <a:pPr>
            <a:lnSpc>
              <a:spcPts val="1200"/>
            </a:lnSpc>
          </a:pPr>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For Clergy owning or renting own residence:</a:t>
          </a:r>
          <a:endParaRPr lang="en-US" sz="1100">
            <a:solidFill>
              <a:schemeClr val="dk1"/>
            </a:solidFill>
            <a:effectLst/>
            <a:latin typeface="+mn-lt"/>
            <a:ea typeface="+mn-ea"/>
            <a:cs typeface="+mn-cs"/>
          </a:endParaRPr>
        </a:p>
        <a:p>
          <a:pPr>
            <a:lnSpc>
              <a:spcPts val="1200"/>
            </a:lnSpc>
          </a:pPr>
          <a:r>
            <a:rPr lang="en-US" sz="1100" b="1">
              <a:solidFill>
                <a:schemeClr val="dk1"/>
              </a:solidFill>
              <a:effectLst/>
              <a:latin typeface="+mn-lt"/>
              <a:ea typeface="+mn-ea"/>
              <a:cs typeface="+mn-cs"/>
            </a:rPr>
            <a:t>Step 1</a:t>
          </a:r>
          <a:r>
            <a:rPr lang="en-US" sz="1100" b="0">
              <a:solidFill>
                <a:schemeClr val="dk1"/>
              </a:solidFill>
              <a:effectLst/>
              <a:latin typeface="+mn-lt"/>
              <a:ea typeface="+mn-ea"/>
              <a:cs typeface="+mn-cs"/>
            </a:rPr>
            <a:t>	</a:t>
          </a:r>
          <a:r>
            <a:rPr lang="en-US" sz="1100">
              <a:solidFill>
                <a:schemeClr val="dk1"/>
              </a:solidFill>
              <a:effectLst/>
              <a:latin typeface="+mn-lt"/>
              <a:ea typeface="+mn-ea"/>
              <a:cs typeface="+mn-cs"/>
            </a:rPr>
            <a:t>Clergy prepares the Housing Worksheet to determine expected housing costs and allowable 	maximum.</a:t>
          </a:r>
        </a:p>
        <a:p>
          <a:r>
            <a:rPr lang="en-US" sz="1100" b="1">
              <a:solidFill>
                <a:schemeClr val="dk1"/>
              </a:solidFill>
              <a:effectLst/>
              <a:latin typeface="+mn-lt"/>
              <a:ea typeface="+mn-ea"/>
              <a:cs typeface="+mn-cs"/>
            </a:rPr>
            <a:t>Step 2</a:t>
          </a:r>
          <a:r>
            <a:rPr lang="en-US" sz="1100">
              <a:solidFill>
                <a:schemeClr val="dk1"/>
              </a:solidFill>
              <a:effectLst/>
              <a:latin typeface="+mn-lt"/>
              <a:ea typeface="+mn-ea"/>
              <a:cs typeface="+mn-cs"/>
            </a:rPr>
            <a:t>	Worksheet is presented to SPR as part of annual clergy compensation discussions.</a:t>
          </a:r>
        </a:p>
        <a:p>
          <a:pPr>
            <a:lnSpc>
              <a:spcPts val="1200"/>
            </a:lnSpc>
          </a:pPr>
          <a:r>
            <a:rPr lang="en-US" sz="1100" b="1">
              <a:solidFill>
                <a:schemeClr val="dk1"/>
              </a:solidFill>
              <a:effectLst/>
              <a:latin typeface="+mn-lt"/>
              <a:ea typeface="+mn-ea"/>
              <a:cs typeface="+mn-cs"/>
            </a:rPr>
            <a:t>Step 3</a:t>
          </a:r>
          <a:r>
            <a:rPr lang="en-US" sz="1100">
              <a:solidFill>
                <a:schemeClr val="dk1"/>
              </a:solidFill>
              <a:effectLst/>
              <a:latin typeface="+mn-lt"/>
              <a:ea typeface="+mn-ea"/>
              <a:cs typeface="+mn-cs"/>
            </a:rPr>
            <a:t>	Enter agreed upon Housing Allowance amount on Line A.2 of the Clergy Compensation Form.</a:t>
          </a:r>
          <a:r>
            <a:rPr lang="en-US" sz="1100" baseline="0">
              <a:solidFill>
                <a:schemeClr val="dk1"/>
              </a:solidFill>
              <a:effectLst/>
              <a:latin typeface="+mn-lt"/>
              <a:ea typeface="+mn-ea"/>
              <a:cs typeface="+mn-cs"/>
            </a:rPr>
            <a:t>  This 	will auto populate Line B.2.</a:t>
          </a:r>
          <a:r>
            <a:rPr lang="en-US" sz="1100" b="1">
              <a:solidFill>
                <a:schemeClr val="dk1"/>
              </a:solidFill>
              <a:effectLst/>
              <a:latin typeface="+mn-lt"/>
              <a:ea typeface="+mn-ea"/>
              <a:cs typeface="+mn-cs"/>
            </a:rPr>
            <a:t>	</a:t>
          </a:r>
        </a:p>
        <a:p>
          <a:pPr>
            <a:lnSpc>
              <a:spcPts val="1200"/>
            </a:lnSpc>
          </a:pPr>
          <a:r>
            <a:rPr lang="en-US" sz="1100" b="1">
              <a:solidFill>
                <a:schemeClr val="dk1"/>
              </a:solidFill>
              <a:effectLst/>
              <a:latin typeface="+mn-lt"/>
              <a:ea typeface="+mn-ea"/>
              <a:cs typeface="+mn-cs"/>
            </a:rPr>
            <a:t>Step 4	</a:t>
          </a:r>
          <a:r>
            <a:rPr lang="en-US" sz="1100">
              <a:solidFill>
                <a:schemeClr val="dk1"/>
              </a:solidFill>
              <a:effectLst/>
              <a:latin typeface="+mn-lt"/>
              <a:ea typeface="+mn-ea"/>
              <a:cs typeface="+mn-cs"/>
            </a:rPr>
            <a:t>Initiate a separate resolution</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authorizing the Housing Allowance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amount on</a:t>
          </a:r>
        </a:p>
        <a:p>
          <a:pPr>
            <a:lnSpc>
              <a:spcPts val="1200"/>
            </a:lnSpc>
          </a:pPr>
          <a:r>
            <a:rPr lang="en-US" sz="1100" b="1">
              <a:solidFill>
                <a:schemeClr val="dk1"/>
              </a:solidFill>
              <a:effectLst/>
              <a:latin typeface="+mn-lt"/>
              <a:ea typeface="+mn-ea"/>
              <a:cs typeface="+mn-cs"/>
            </a:rPr>
            <a:t> 	</a:t>
          </a:r>
          <a:r>
            <a:rPr lang="en-US" sz="1100" b="0">
              <a:solidFill>
                <a:schemeClr val="dk1"/>
              </a:solidFill>
              <a:effectLst/>
              <a:latin typeface="+mn-lt"/>
              <a:ea typeface="+mn-ea"/>
              <a:cs typeface="+mn-cs"/>
            </a:rPr>
            <a:t>Line B.2 to be excluded from gross income reporting on the annual Form W-2.</a:t>
          </a:r>
        </a:p>
        <a:p>
          <a:pPr>
            <a:lnSpc>
              <a:spcPts val="1200"/>
            </a:lnSpc>
          </a:pPr>
          <a:r>
            <a:rPr lang="en-US" sz="1100" b="1">
              <a:solidFill>
                <a:schemeClr val="dk1"/>
              </a:solidFill>
              <a:effectLst/>
              <a:latin typeface="+mn-lt"/>
              <a:ea typeface="+mn-ea"/>
              <a:cs typeface="+mn-cs"/>
            </a:rPr>
            <a:t>Step 5	</a:t>
          </a:r>
          <a:r>
            <a:rPr lang="en-US" sz="1100" b="0">
              <a:solidFill>
                <a:schemeClr val="dk1"/>
              </a:solidFill>
              <a:effectLst/>
              <a:latin typeface="+mn-lt"/>
              <a:ea typeface="+mn-ea"/>
              <a:cs typeface="+mn-cs"/>
            </a:rPr>
            <a:t>Provide clergy person with Housing Allowance</a:t>
          </a:r>
          <a:r>
            <a:rPr lang="en-US" sz="1100" b="0" baseline="0">
              <a:solidFill>
                <a:schemeClr val="dk1"/>
              </a:solidFill>
              <a:effectLst/>
              <a:latin typeface="+mn-lt"/>
              <a:ea typeface="+mn-ea"/>
              <a:cs typeface="+mn-cs"/>
            </a:rPr>
            <a:t> Notification.</a:t>
          </a:r>
          <a:endParaRPr lang="en-US" sz="1100" b="1">
            <a:solidFill>
              <a:schemeClr val="dk1"/>
            </a:solidFill>
            <a:effectLst/>
            <a:latin typeface="+mn-lt"/>
            <a:ea typeface="+mn-ea"/>
            <a:cs typeface="+mn-cs"/>
          </a:endParaRPr>
        </a:p>
        <a:p>
          <a:pPr>
            <a:lnSpc>
              <a:spcPts val="1200"/>
            </a:lnSpc>
          </a:pP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pPr>
            <a:lnSpc>
              <a:spcPts val="1200"/>
            </a:lnSpc>
          </a:pPr>
          <a:r>
            <a:rPr lang="en-US" sz="1100" b="1">
              <a:solidFill>
                <a:schemeClr val="dk1"/>
              </a:solidFill>
              <a:effectLst/>
              <a:latin typeface="+mn-lt"/>
              <a:ea typeface="+mn-ea"/>
              <a:cs typeface="+mn-cs"/>
            </a:rPr>
            <a:t>For Clergy living in a provided parsonage:</a:t>
          </a:r>
          <a:endParaRPr lang="en-US" sz="1100">
            <a:solidFill>
              <a:schemeClr val="dk1"/>
            </a:solidFill>
            <a:effectLst/>
            <a:latin typeface="+mn-lt"/>
            <a:ea typeface="+mn-ea"/>
            <a:cs typeface="+mn-cs"/>
          </a:endParaRPr>
        </a:p>
        <a:p>
          <a:pPr>
            <a:lnSpc>
              <a:spcPts val="1200"/>
            </a:lnSpc>
          </a:pPr>
          <a:r>
            <a:rPr lang="en-US" sz="1100" b="1">
              <a:solidFill>
                <a:schemeClr val="dk1"/>
              </a:solidFill>
              <a:effectLst/>
              <a:latin typeface="+mn-lt"/>
              <a:ea typeface="+mn-ea"/>
              <a:cs typeface="+mn-cs"/>
            </a:rPr>
            <a:t>Step 1</a:t>
          </a:r>
          <a:r>
            <a:rPr lang="en-US" sz="1100">
              <a:solidFill>
                <a:schemeClr val="dk1"/>
              </a:solidFill>
              <a:effectLst/>
              <a:latin typeface="+mn-lt"/>
              <a:ea typeface="+mn-ea"/>
              <a:cs typeface="+mn-cs"/>
            </a:rPr>
            <a:t>	Clergy prepares the Housing Worksheet to determine expected housing costs and allowable 	maximum.</a:t>
          </a:r>
        </a:p>
        <a:p>
          <a:r>
            <a:rPr lang="en-US" sz="1100" b="1">
              <a:solidFill>
                <a:schemeClr val="dk1"/>
              </a:solidFill>
              <a:effectLst/>
              <a:latin typeface="+mn-lt"/>
              <a:ea typeface="+mn-ea"/>
              <a:cs typeface="+mn-cs"/>
            </a:rPr>
            <a:t>Step 2</a:t>
          </a:r>
          <a:r>
            <a:rPr lang="en-US" sz="1100">
              <a:solidFill>
                <a:schemeClr val="dk1"/>
              </a:solidFill>
              <a:effectLst/>
              <a:latin typeface="+mn-lt"/>
              <a:ea typeface="+mn-ea"/>
              <a:cs typeface="+mn-cs"/>
            </a:rPr>
            <a:t>	Worksheet is presented to SPR as part of annual clergy compensation discussions.</a:t>
          </a:r>
        </a:p>
        <a:p>
          <a:pPr>
            <a:lnSpc>
              <a:spcPts val="1200"/>
            </a:lnSpc>
          </a:pPr>
          <a:r>
            <a:rPr lang="en-US" sz="1100" b="1">
              <a:solidFill>
                <a:schemeClr val="dk1"/>
              </a:solidFill>
              <a:effectLst/>
              <a:latin typeface="+mn-lt"/>
              <a:ea typeface="+mn-ea"/>
              <a:cs typeface="+mn-cs"/>
            </a:rPr>
            <a:t>Step 3	</a:t>
          </a:r>
          <a:r>
            <a:rPr lang="en-US" sz="1100">
              <a:solidFill>
                <a:schemeClr val="dk1"/>
              </a:solidFill>
              <a:effectLst/>
              <a:latin typeface="+mn-lt"/>
              <a:ea typeface="+mn-ea"/>
              <a:cs typeface="+mn-cs"/>
            </a:rPr>
            <a:t>Enter the Housing Allowance amount on Line B.2 of the Compensation</a:t>
          </a:r>
          <a:r>
            <a:rPr lang="en-US" sz="1100" baseline="0">
              <a:solidFill>
                <a:schemeClr val="dk1"/>
              </a:solidFill>
              <a:effectLst/>
              <a:latin typeface="+mn-lt"/>
              <a:ea typeface="+mn-ea"/>
              <a:cs typeface="+mn-cs"/>
            </a:rPr>
            <a:t> Form.</a:t>
          </a:r>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Step 4	</a:t>
          </a:r>
          <a:r>
            <a:rPr lang="en-US" sz="1100">
              <a:solidFill>
                <a:schemeClr val="dk1"/>
              </a:solidFill>
              <a:effectLst/>
              <a:latin typeface="+mn-lt"/>
              <a:ea typeface="+mn-ea"/>
              <a:cs typeface="+mn-cs"/>
            </a:rPr>
            <a:t>Initiate a separate resolution</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authorizing the Housing Allowance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amount on</a:t>
          </a:r>
        </a:p>
        <a:p>
          <a:pPr>
            <a:lnSpc>
              <a:spcPts val="1200"/>
            </a:lnSpc>
          </a:pPr>
          <a:r>
            <a:rPr lang="en-US" sz="1100">
              <a:solidFill>
                <a:schemeClr val="dk1"/>
              </a:solidFill>
              <a:effectLst/>
              <a:latin typeface="+mn-lt"/>
              <a:ea typeface="+mn-ea"/>
              <a:cs typeface="+mn-cs"/>
            </a:rPr>
            <a:t> 	Line B.2 to be excluded from gross income reporting on the annual Form W-2.</a:t>
          </a:r>
        </a:p>
        <a:p>
          <a:pPr marL="0" marR="0" indent="0" defTabSz="914400" eaLnBrk="1" fontAlgn="auto" latinLnBrk="0" hangingPunct="1">
            <a:lnSpc>
              <a:spcPts val="1200"/>
            </a:lnSpc>
            <a:spcBef>
              <a:spcPts val="0"/>
            </a:spcBef>
            <a:spcAft>
              <a:spcPts val="0"/>
            </a:spcAft>
            <a:buClrTx/>
            <a:buSzTx/>
            <a:buFontTx/>
            <a:buNone/>
            <a:tabLst/>
            <a:defRPr/>
          </a:pPr>
          <a:r>
            <a:rPr lang="en-US" sz="1100" b="1">
              <a:solidFill>
                <a:schemeClr val="dk1"/>
              </a:solidFill>
              <a:effectLst/>
              <a:latin typeface="+mn-lt"/>
              <a:ea typeface="+mn-ea"/>
              <a:cs typeface="+mn-cs"/>
            </a:rPr>
            <a:t>Step 5	</a:t>
          </a:r>
          <a:r>
            <a:rPr lang="en-US" sz="1100" b="0">
              <a:solidFill>
                <a:schemeClr val="dk1"/>
              </a:solidFill>
              <a:effectLst/>
              <a:latin typeface="+mn-lt"/>
              <a:ea typeface="+mn-ea"/>
              <a:cs typeface="+mn-cs"/>
            </a:rPr>
            <a:t>Provide clergy person with Housing Allowance</a:t>
          </a:r>
          <a:r>
            <a:rPr lang="en-US" sz="1100" b="0" baseline="0">
              <a:solidFill>
                <a:schemeClr val="dk1"/>
              </a:solidFill>
              <a:effectLst/>
              <a:latin typeface="+mn-lt"/>
              <a:ea typeface="+mn-ea"/>
              <a:cs typeface="+mn-cs"/>
            </a:rPr>
            <a:t> Notification.</a:t>
          </a:r>
          <a:endParaRPr lang="en-US">
            <a:effectLst/>
          </a:endParaRPr>
        </a:p>
        <a:p>
          <a:pPr>
            <a:lnSpc>
              <a:spcPts val="1200"/>
            </a:lnSpc>
          </a:pP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 </a:t>
          </a:r>
          <a:endParaRPr lang="en-US">
            <a:effectLst/>
          </a:endParaRP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xdr:row>
          <xdr:rowOff>133350</xdr:rowOff>
        </xdr:from>
        <xdr:to>
          <xdr:col>3</xdr:col>
          <xdr:colOff>95250</xdr:colOff>
          <xdr:row>5</xdr:row>
          <xdr:rowOff>28575</xdr:rowOff>
        </xdr:to>
        <xdr:sp macro="" textlink="">
          <xdr:nvSpPr>
            <xdr:cNvPr id="26625" name="Check Box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xdr:row>
          <xdr:rowOff>133350</xdr:rowOff>
        </xdr:from>
        <xdr:to>
          <xdr:col>7</xdr:col>
          <xdr:colOff>95250</xdr:colOff>
          <xdr:row>5</xdr:row>
          <xdr:rowOff>28575</xdr:rowOff>
        </xdr:to>
        <xdr:sp macro="" textlink="">
          <xdr:nvSpPr>
            <xdr:cNvPr id="26626" name="Check Box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xdr:row>
          <xdr:rowOff>133350</xdr:rowOff>
        </xdr:from>
        <xdr:to>
          <xdr:col>11</xdr:col>
          <xdr:colOff>95250</xdr:colOff>
          <xdr:row>5</xdr:row>
          <xdr:rowOff>28575</xdr:rowOff>
        </xdr:to>
        <xdr:sp macro="" textlink="">
          <xdr:nvSpPr>
            <xdr:cNvPr id="26627" name="Check Box 3" hidden="1">
              <a:extLst>
                <a:ext uri="{63B3BB69-23CF-44E3-9099-C40C66FF867C}">
                  <a14:compatExt spid="_x0000_s266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xdr:row>
          <xdr:rowOff>133350</xdr:rowOff>
        </xdr:from>
        <xdr:to>
          <xdr:col>15</xdr:col>
          <xdr:colOff>28575</xdr:colOff>
          <xdr:row>5</xdr:row>
          <xdr:rowOff>28575</xdr:rowOff>
        </xdr:to>
        <xdr:sp macro="" textlink="">
          <xdr:nvSpPr>
            <xdr:cNvPr id="26628" name="Check Box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xdr:row>
          <xdr:rowOff>133350</xdr:rowOff>
        </xdr:from>
        <xdr:to>
          <xdr:col>19</xdr:col>
          <xdr:colOff>95250</xdr:colOff>
          <xdr:row>5</xdr:row>
          <xdr:rowOff>28575</xdr:rowOff>
        </xdr:to>
        <xdr:sp macro="" textlink="">
          <xdr:nvSpPr>
            <xdr:cNvPr id="26629" name="Check Box 5" hidden="1">
              <a:extLst>
                <a:ext uri="{63B3BB69-23CF-44E3-9099-C40C66FF867C}">
                  <a14:compatExt spid="_x0000_s266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xdr:row>
          <xdr:rowOff>133350</xdr:rowOff>
        </xdr:from>
        <xdr:to>
          <xdr:col>22</xdr:col>
          <xdr:colOff>333375</xdr:colOff>
          <xdr:row>5</xdr:row>
          <xdr:rowOff>28575</xdr:rowOff>
        </xdr:to>
        <xdr:sp macro="" textlink="">
          <xdr:nvSpPr>
            <xdr:cNvPr id="26630" name="Check Box 6" hidden="1">
              <a:extLst>
                <a:ext uri="{63B3BB69-23CF-44E3-9099-C40C66FF867C}">
                  <a14:compatExt spid="_x0000_s266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xdr:row>
          <xdr:rowOff>133350</xdr:rowOff>
        </xdr:from>
        <xdr:to>
          <xdr:col>2</xdr:col>
          <xdr:colOff>95250</xdr:colOff>
          <xdr:row>10</xdr:row>
          <xdr:rowOff>28575</xdr:rowOff>
        </xdr:to>
        <xdr:sp macro="" textlink="">
          <xdr:nvSpPr>
            <xdr:cNvPr id="26632" name="Check Box 8" hidden="1">
              <a:extLst>
                <a:ext uri="{63B3BB69-23CF-44E3-9099-C40C66FF867C}">
                  <a14:compatExt spid="_x0000_s266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xdr:row>
          <xdr:rowOff>133350</xdr:rowOff>
        </xdr:from>
        <xdr:to>
          <xdr:col>2</xdr:col>
          <xdr:colOff>95250</xdr:colOff>
          <xdr:row>10</xdr:row>
          <xdr:rowOff>28575</xdr:rowOff>
        </xdr:to>
        <xdr:sp macro="" textlink="">
          <xdr:nvSpPr>
            <xdr:cNvPr id="26636" name="Check Box 12" hidden="1">
              <a:extLst>
                <a:ext uri="{63B3BB69-23CF-44E3-9099-C40C66FF867C}">
                  <a14:compatExt spid="_x0000_s26636"/>
                </a:ext>
              </a:extLst>
            </xdr:cNvPr>
            <xdr:cNvSpPr/>
          </xdr:nvSpPr>
          <xdr:spPr>
            <a:xfrm>
              <a:off x="0" y="0"/>
              <a:ext cx="0" cy="0"/>
            </a:xfrm>
            <a:prstGeom prst="rect">
              <a:avLst/>
            </a:prstGeom>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xdr:row>
          <xdr:rowOff>133350</xdr:rowOff>
        </xdr:from>
        <xdr:to>
          <xdr:col>3</xdr:col>
          <xdr:colOff>95250</xdr:colOff>
          <xdr:row>5</xdr:row>
          <xdr:rowOff>28575</xdr:rowOff>
        </xdr:to>
        <xdr:sp macro="" textlink="">
          <xdr:nvSpPr>
            <xdr:cNvPr id="10241" name="Check Box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xdr:row>
          <xdr:rowOff>133350</xdr:rowOff>
        </xdr:from>
        <xdr:to>
          <xdr:col>7</xdr:col>
          <xdr:colOff>95250</xdr:colOff>
          <xdr:row>5</xdr:row>
          <xdr:rowOff>28575</xdr:rowOff>
        </xdr:to>
        <xdr:sp macro="" textlink="">
          <xdr:nvSpPr>
            <xdr:cNvPr id="10242" name="Check Box 2"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xdr:row>
          <xdr:rowOff>133350</xdr:rowOff>
        </xdr:from>
        <xdr:to>
          <xdr:col>11</xdr:col>
          <xdr:colOff>95250</xdr:colOff>
          <xdr:row>5</xdr:row>
          <xdr:rowOff>28575</xdr:rowOff>
        </xdr:to>
        <xdr:sp macro="" textlink="">
          <xdr:nvSpPr>
            <xdr:cNvPr id="10243" name="Check Box 3" hidden="1">
              <a:extLst>
                <a:ext uri="{63B3BB69-23CF-44E3-9099-C40C66FF867C}">
                  <a14:compatExt spid="_x0000_s10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xdr:row>
          <xdr:rowOff>133350</xdr:rowOff>
        </xdr:from>
        <xdr:to>
          <xdr:col>15</xdr:col>
          <xdr:colOff>95250</xdr:colOff>
          <xdr:row>5</xdr:row>
          <xdr:rowOff>28575</xdr:rowOff>
        </xdr:to>
        <xdr:sp macro="" textlink="">
          <xdr:nvSpPr>
            <xdr:cNvPr id="10244" name="Check Box 4" hidden="1">
              <a:extLst>
                <a:ext uri="{63B3BB69-23CF-44E3-9099-C40C66FF867C}">
                  <a14:compatExt spid="_x0000_s10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xdr:row>
          <xdr:rowOff>133350</xdr:rowOff>
        </xdr:from>
        <xdr:to>
          <xdr:col>19</xdr:col>
          <xdr:colOff>95250</xdr:colOff>
          <xdr:row>5</xdr:row>
          <xdr:rowOff>28575</xdr:rowOff>
        </xdr:to>
        <xdr:sp macro="" textlink="">
          <xdr:nvSpPr>
            <xdr:cNvPr id="10245" name="Check Box 5" hidden="1">
              <a:extLst>
                <a:ext uri="{63B3BB69-23CF-44E3-9099-C40C66FF867C}">
                  <a14:compatExt spid="_x0000_s10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xdr:row>
          <xdr:rowOff>133350</xdr:rowOff>
        </xdr:from>
        <xdr:to>
          <xdr:col>22</xdr:col>
          <xdr:colOff>333375</xdr:colOff>
          <xdr:row>5</xdr:row>
          <xdr:rowOff>28575</xdr:rowOff>
        </xdr:to>
        <xdr:sp macro="" textlink="">
          <xdr:nvSpPr>
            <xdr:cNvPr id="10246" name="Check Box 6" hidden="1">
              <a:extLst>
                <a:ext uri="{63B3BB69-23CF-44E3-9099-C40C66FF867C}">
                  <a14:compatExt spid="_x0000_s10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xdr:row>
          <xdr:rowOff>133350</xdr:rowOff>
        </xdr:from>
        <xdr:to>
          <xdr:col>2</xdr:col>
          <xdr:colOff>95250</xdr:colOff>
          <xdr:row>11</xdr:row>
          <xdr:rowOff>28575</xdr:rowOff>
        </xdr:to>
        <xdr:sp macro="" textlink="">
          <xdr:nvSpPr>
            <xdr:cNvPr id="10249" name="Check Box 9" hidden="1">
              <a:extLst>
                <a:ext uri="{63B3BB69-23CF-44E3-9099-C40C66FF867C}">
                  <a14:compatExt spid="_x0000_s10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xdr:row>
          <xdr:rowOff>133350</xdr:rowOff>
        </xdr:from>
        <xdr:to>
          <xdr:col>2</xdr:col>
          <xdr:colOff>95250</xdr:colOff>
          <xdr:row>11</xdr:row>
          <xdr:rowOff>28575</xdr:rowOff>
        </xdr:to>
        <xdr:sp macro="" textlink="">
          <xdr:nvSpPr>
            <xdr:cNvPr id="10253" name="Check Box 13" hidden="1">
              <a:extLst>
                <a:ext uri="{63B3BB69-23CF-44E3-9099-C40C66FF867C}">
                  <a14:compatExt spid="_x0000_s10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xdr:row>
          <xdr:rowOff>133350</xdr:rowOff>
        </xdr:from>
        <xdr:to>
          <xdr:col>2</xdr:col>
          <xdr:colOff>95250</xdr:colOff>
          <xdr:row>11</xdr:row>
          <xdr:rowOff>28575</xdr:rowOff>
        </xdr:to>
        <xdr:sp macro="" textlink="">
          <xdr:nvSpPr>
            <xdr:cNvPr id="10257" name="Check Box 17" hidden="1">
              <a:extLst>
                <a:ext uri="{63B3BB69-23CF-44E3-9099-C40C66FF867C}">
                  <a14:compatExt spid="_x0000_s10257"/>
                </a:ext>
              </a:extLst>
            </xdr:cNvPr>
            <xdr:cNvSpPr/>
          </xdr:nvSpPr>
          <xdr:spPr>
            <a:xfrm>
              <a:off x="0" y="0"/>
              <a:ext cx="0" cy="0"/>
            </a:xfrm>
            <a:prstGeom prst="rect">
              <a:avLst/>
            </a:prstGeom>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xdr:row>
          <xdr:rowOff>133350</xdr:rowOff>
        </xdr:from>
        <xdr:to>
          <xdr:col>3</xdr:col>
          <xdr:colOff>95250</xdr:colOff>
          <xdr:row>5</xdr:row>
          <xdr:rowOff>28575</xdr:rowOff>
        </xdr:to>
        <xdr:sp macro="" textlink="">
          <xdr:nvSpPr>
            <xdr:cNvPr id="20481" name="Check Box 1" hidden="1">
              <a:extLst>
                <a:ext uri="{63B3BB69-23CF-44E3-9099-C40C66FF867C}">
                  <a14:compatExt spid="_x0000_s20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xdr:row>
          <xdr:rowOff>133350</xdr:rowOff>
        </xdr:from>
        <xdr:to>
          <xdr:col>7</xdr:col>
          <xdr:colOff>95250</xdr:colOff>
          <xdr:row>5</xdr:row>
          <xdr:rowOff>28575</xdr:rowOff>
        </xdr:to>
        <xdr:sp macro="" textlink="">
          <xdr:nvSpPr>
            <xdr:cNvPr id="20482" name="Check Box 2" hidden="1">
              <a:extLst>
                <a:ext uri="{63B3BB69-23CF-44E3-9099-C40C66FF867C}">
                  <a14:compatExt spid="_x0000_s20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xdr:row>
          <xdr:rowOff>133350</xdr:rowOff>
        </xdr:from>
        <xdr:to>
          <xdr:col>11</xdr:col>
          <xdr:colOff>95250</xdr:colOff>
          <xdr:row>5</xdr:row>
          <xdr:rowOff>28575</xdr:rowOff>
        </xdr:to>
        <xdr:sp macro="" textlink="">
          <xdr:nvSpPr>
            <xdr:cNvPr id="20483" name="Check Box 3" hidden="1">
              <a:extLst>
                <a:ext uri="{63B3BB69-23CF-44E3-9099-C40C66FF867C}">
                  <a14:compatExt spid="_x0000_s20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xdr:row>
          <xdr:rowOff>133350</xdr:rowOff>
        </xdr:from>
        <xdr:to>
          <xdr:col>15</xdr:col>
          <xdr:colOff>95250</xdr:colOff>
          <xdr:row>5</xdr:row>
          <xdr:rowOff>28575</xdr:rowOff>
        </xdr:to>
        <xdr:sp macro="" textlink="">
          <xdr:nvSpPr>
            <xdr:cNvPr id="20484" name="Check Box 4" hidden="1">
              <a:extLst>
                <a:ext uri="{63B3BB69-23CF-44E3-9099-C40C66FF867C}">
                  <a14:compatExt spid="_x0000_s20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xdr:row>
          <xdr:rowOff>133350</xdr:rowOff>
        </xdr:from>
        <xdr:to>
          <xdr:col>19</xdr:col>
          <xdr:colOff>95250</xdr:colOff>
          <xdr:row>5</xdr:row>
          <xdr:rowOff>28575</xdr:rowOff>
        </xdr:to>
        <xdr:sp macro="" textlink="">
          <xdr:nvSpPr>
            <xdr:cNvPr id="20485" name="Check Box 5" hidden="1">
              <a:extLst>
                <a:ext uri="{63B3BB69-23CF-44E3-9099-C40C66FF867C}">
                  <a14:compatExt spid="_x0000_s20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xdr:row>
          <xdr:rowOff>133350</xdr:rowOff>
        </xdr:from>
        <xdr:to>
          <xdr:col>22</xdr:col>
          <xdr:colOff>333375</xdr:colOff>
          <xdr:row>5</xdr:row>
          <xdr:rowOff>28575</xdr:rowOff>
        </xdr:to>
        <xdr:sp macro="" textlink="">
          <xdr:nvSpPr>
            <xdr:cNvPr id="20486" name="Check Box 6" hidden="1">
              <a:extLst>
                <a:ext uri="{63B3BB69-23CF-44E3-9099-C40C66FF867C}">
                  <a14:compatExt spid="_x0000_s20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xdr:row>
          <xdr:rowOff>133350</xdr:rowOff>
        </xdr:from>
        <xdr:to>
          <xdr:col>2</xdr:col>
          <xdr:colOff>95250</xdr:colOff>
          <xdr:row>12</xdr:row>
          <xdr:rowOff>28575</xdr:rowOff>
        </xdr:to>
        <xdr:sp macro="" textlink="">
          <xdr:nvSpPr>
            <xdr:cNvPr id="20490" name="Check Box 10" hidden="1">
              <a:extLst>
                <a:ext uri="{63B3BB69-23CF-44E3-9099-C40C66FF867C}">
                  <a14:compatExt spid="_x0000_s20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xdr:row>
          <xdr:rowOff>133350</xdr:rowOff>
        </xdr:from>
        <xdr:to>
          <xdr:col>2</xdr:col>
          <xdr:colOff>95250</xdr:colOff>
          <xdr:row>12</xdr:row>
          <xdr:rowOff>28575</xdr:rowOff>
        </xdr:to>
        <xdr:sp macro="" textlink="">
          <xdr:nvSpPr>
            <xdr:cNvPr id="20506" name="Check Box 26" hidden="1">
              <a:extLst>
                <a:ext uri="{63B3BB69-23CF-44E3-9099-C40C66FF867C}">
                  <a14:compatExt spid="_x0000_s20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xdr:row>
          <xdr:rowOff>133350</xdr:rowOff>
        </xdr:from>
        <xdr:to>
          <xdr:col>2</xdr:col>
          <xdr:colOff>95250</xdr:colOff>
          <xdr:row>12</xdr:row>
          <xdr:rowOff>28575</xdr:rowOff>
        </xdr:to>
        <xdr:sp macro="" textlink="">
          <xdr:nvSpPr>
            <xdr:cNvPr id="20510" name="Check Box 30" hidden="1">
              <a:extLst>
                <a:ext uri="{63B3BB69-23CF-44E3-9099-C40C66FF867C}">
                  <a14:compatExt spid="_x0000_s20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xdr:row>
          <xdr:rowOff>133350</xdr:rowOff>
        </xdr:from>
        <xdr:to>
          <xdr:col>2</xdr:col>
          <xdr:colOff>95250</xdr:colOff>
          <xdr:row>12</xdr:row>
          <xdr:rowOff>28575</xdr:rowOff>
        </xdr:to>
        <xdr:sp macro="" textlink="">
          <xdr:nvSpPr>
            <xdr:cNvPr id="20514" name="Check Box 34" hidden="1">
              <a:extLst>
                <a:ext uri="{63B3BB69-23CF-44E3-9099-C40C66FF867C}">
                  <a14:compatExt spid="_x0000_s20514"/>
                </a:ext>
              </a:extLst>
            </xdr:cNvPr>
            <xdr:cNvSpPr/>
          </xdr:nvSpPr>
          <xdr:spPr>
            <a:xfrm>
              <a:off x="0" y="0"/>
              <a:ext cx="0" cy="0"/>
            </a:xfrm>
            <a:prstGeom prst="rect">
              <a:avLst/>
            </a:prstGeom>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xdr:row>
          <xdr:rowOff>133350</xdr:rowOff>
        </xdr:from>
        <xdr:to>
          <xdr:col>3</xdr:col>
          <xdr:colOff>95250</xdr:colOff>
          <xdr:row>5</xdr:row>
          <xdr:rowOff>19050</xdr:rowOff>
        </xdr:to>
        <xdr:sp macro="" textlink="">
          <xdr:nvSpPr>
            <xdr:cNvPr id="35841" name="Check Box 1" hidden="1">
              <a:extLst>
                <a:ext uri="{63B3BB69-23CF-44E3-9099-C40C66FF867C}">
                  <a14:compatExt spid="_x0000_s358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xdr:row>
          <xdr:rowOff>133350</xdr:rowOff>
        </xdr:from>
        <xdr:to>
          <xdr:col>7</xdr:col>
          <xdr:colOff>95250</xdr:colOff>
          <xdr:row>5</xdr:row>
          <xdr:rowOff>19050</xdr:rowOff>
        </xdr:to>
        <xdr:sp macro="" textlink="">
          <xdr:nvSpPr>
            <xdr:cNvPr id="35842" name="Check Box 2" hidden="1">
              <a:extLst>
                <a:ext uri="{63B3BB69-23CF-44E3-9099-C40C66FF867C}">
                  <a14:compatExt spid="_x0000_s358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xdr:row>
          <xdr:rowOff>133350</xdr:rowOff>
        </xdr:from>
        <xdr:to>
          <xdr:col>10</xdr:col>
          <xdr:colOff>247650</xdr:colOff>
          <xdr:row>5</xdr:row>
          <xdr:rowOff>19050</xdr:rowOff>
        </xdr:to>
        <xdr:sp macro="" textlink="">
          <xdr:nvSpPr>
            <xdr:cNvPr id="35843" name="Check Box 3" hidden="1">
              <a:extLst>
                <a:ext uri="{63B3BB69-23CF-44E3-9099-C40C66FF867C}">
                  <a14:compatExt spid="_x0000_s358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xdr:row>
          <xdr:rowOff>133350</xdr:rowOff>
        </xdr:from>
        <xdr:to>
          <xdr:col>14</xdr:col>
          <xdr:colOff>285750</xdr:colOff>
          <xdr:row>5</xdr:row>
          <xdr:rowOff>19050</xdr:rowOff>
        </xdr:to>
        <xdr:sp macro="" textlink="">
          <xdr:nvSpPr>
            <xdr:cNvPr id="35844" name="Check Box 4" hidden="1">
              <a:extLst>
                <a:ext uri="{63B3BB69-23CF-44E3-9099-C40C66FF867C}">
                  <a14:compatExt spid="_x0000_s358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xdr:row>
          <xdr:rowOff>133350</xdr:rowOff>
        </xdr:from>
        <xdr:to>
          <xdr:col>19</xdr:col>
          <xdr:colOff>95250</xdr:colOff>
          <xdr:row>5</xdr:row>
          <xdr:rowOff>19050</xdr:rowOff>
        </xdr:to>
        <xdr:sp macro="" textlink="">
          <xdr:nvSpPr>
            <xdr:cNvPr id="35845" name="Check Box 5" hidden="1">
              <a:extLst>
                <a:ext uri="{63B3BB69-23CF-44E3-9099-C40C66FF867C}">
                  <a14:compatExt spid="_x0000_s358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xdr:row>
          <xdr:rowOff>133350</xdr:rowOff>
        </xdr:from>
        <xdr:to>
          <xdr:col>22</xdr:col>
          <xdr:colOff>352425</xdr:colOff>
          <xdr:row>5</xdr:row>
          <xdr:rowOff>19050</xdr:rowOff>
        </xdr:to>
        <xdr:sp macro="" textlink="">
          <xdr:nvSpPr>
            <xdr:cNvPr id="35846" name="Check Box 6" hidden="1">
              <a:extLst>
                <a:ext uri="{63B3BB69-23CF-44E3-9099-C40C66FF867C}">
                  <a14:compatExt spid="_x0000_s358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xdr:row>
          <xdr:rowOff>133350</xdr:rowOff>
        </xdr:from>
        <xdr:to>
          <xdr:col>2</xdr:col>
          <xdr:colOff>95250</xdr:colOff>
          <xdr:row>8</xdr:row>
          <xdr:rowOff>19050</xdr:rowOff>
        </xdr:to>
        <xdr:sp macro="" textlink="">
          <xdr:nvSpPr>
            <xdr:cNvPr id="35847" name="Check Box 7" hidden="1">
              <a:extLst>
                <a:ext uri="{63B3BB69-23CF-44E3-9099-C40C66FF867C}">
                  <a14:compatExt spid="_x0000_s358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xdr:row>
          <xdr:rowOff>133350</xdr:rowOff>
        </xdr:from>
        <xdr:to>
          <xdr:col>2</xdr:col>
          <xdr:colOff>95250</xdr:colOff>
          <xdr:row>9</xdr:row>
          <xdr:rowOff>19050</xdr:rowOff>
        </xdr:to>
        <xdr:sp macro="" textlink="">
          <xdr:nvSpPr>
            <xdr:cNvPr id="35848" name="Check Box 8" hidden="1">
              <a:extLst>
                <a:ext uri="{63B3BB69-23CF-44E3-9099-C40C66FF867C}">
                  <a14:compatExt spid="_x0000_s358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xdr:row>
          <xdr:rowOff>133350</xdr:rowOff>
        </xdr:from>
        <xdr:to>
          <xdr:col>2</xdr:col>
          <xdr:colOff>95250</xdr:colOff>
          <xdr:row>10</xdr:row>
          <xdr:rowOff>19050</xdr:rowOff>
        </xdr:to>
        <xdr:sp macro="" textlink="">
          <xdr:nvSpPr>
            <xdr:cNvPr id="35849" name="Check Box 9" hidden="1">
              <a:extLst>
                <a:ext uri="{63B3BB69-23CF-44E3-9099-C40C66FF867C}">
                  <a14:compatExt spid="_x0000_s358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xdr:row>
          <xdr:rowOff>133350</xdr:rowOff>
        </xdr:from>
        <xdr:to>
          <xdr:col>2</xdr:col>
          <xdr:colOff>95250</xdr:colOff>
          <xdr:row>11</xdr:row>
          <xdr:rowOff>19050</xdr:rowOff>
        </xdr:to>
        <xdr:sp macro="" textlink="">
          <xdr:nvSpPr>
            <xdr:cNvPr id="35850" name="Check Box 10" hidden="1">
              <a:extLst>
                <a:ext uri="{63B3BB69-23CF-44E3-9099-C40C66FF867C}">
                  <a14:compatExt spid="_x0000_s358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xdr:row>
          <xdr:rowOff>133350</xdr:rowOff>
        </xdr:from>
        <xdr:to>
          <xdr:col>14</xdr:col>
          <xdr:colOff>95250</xdr:colOff>
          <xdr:row>8</xdr:row>
          <xdr:rowOff>19050</xdr:rowOff>
        </xdr:to>
        <xdr:sp macro="" textlink="">
          <xdr:nvSpPr>
            <xdr:cNvPr id="35851" name="Check Box 11" hidden="1">
              <a:extLst>
                <a:ext uri="{63B3BB69-23CF-44E3-9099-C40C66FF867C}">
                  <a14:compatExt spid="_x0000_s358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xdr:row>
          <xdr:rowOff>133350</xdr:rowOff>
        </xdr:from>
        <xdr:to>
          <xdr:col>3</xdr:col>
          <xdr:colOff>95250</xdr:colOff>
          <xdr:row>5</xdr:row>
          <xdr:rowOff>28575</xdr:rowOff>
        </xdr:to>
        <xdr:sp macro="" textlink="">
          <xdr:nvSpPr>
            <xdr:cNvPr id="35853" name="Check Box 13" hidden="1">
              <a:extLst>
                <a:ext uri="{63B3BB69-23CF-44E3-9099-C40C66FF867C}">
                  <a14:compatExt spid="_x0000_s358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xdr:row>
          <xdr:rowOff>133350</xdr:rowOff>
        </xdr:from>
        <xdr:to>
          <xdr:col>7</xdr:col>
          <xdr:colOff>95250</xdr:colOff>
          <xdr:row>5</xdr:row>
          <xdr:rowOff>28575</xdr:rowOff>
        </xdr:to>
        <xdr:sp macro="" textlink="">
          <xdr:nvSpPr>
            <xdr:cNvPr id="35854" name="Check Box 14" hidden="1">
              <a:extLst>
                <a:ext uri="{63B3BB69-23CF-44E3-9099-C40C66FF867C}">
                  <a14:compatExt spid="_x0000_s358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xdr:row>
          <xdr:rowOff>133350</xdr:rowOff>
        </xdr:from>
        <xdr:to>
          <xdr:col>10</xdr:col>
          <xdr:colOff>323850</xdr:colOff>
          <xdr:row>5</xdr:row>
          <xdr:rowOff>28575</xdr:rowOff>
        </xdr:to>
        <xdr:sp macro="" textlink="">
          <xdr:nvSpPr>
            <xdr:cNvPr id="35855" name="Check Box 15" hidden="1">
              <a:extLst>
                <a:ext uri="{63B3BB69-23CF-44E3-9099-C40C66FF867C}">
                  <a14:compatExt spid="_x0000_s358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xdr:row>
          <xdr:rowOff>133350</xdr:rowOff>
        </xdr:from>
        <xdr:to>
          <xdr:col>15</xdr:col>
          <xdr:colOff>28575</xdr:colOff>
          <xdr:row>5</xdr:row>
          <xdr:rowOff>28575</xdr:rowOff>
        </xdr:to>
        <xdr:sp macro="" textlink="">
          <xdr:nvSpPr>
            <xdr:cNvPr id="35856" name="Check Box 16" hidden="1">
              <a:extLst>
                <a:ext uri="{63B3BB69-23CF-44E3-9099-C40C66FF867C}">
                  <a14:compatExt spid="_x0000_s358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xdr:row>
          <xdr:rowOff>133350</xdr:rowOff>
        </xdr:from>
        <xdr:to>
          <xdr:col>19</xdr:col>
          <xdr:colOff>95250</xdr:colOff>
          <xdr:row>5</xdr:row>
          <xdr:rowOff>28575</xdr:rowOff>
        </xdr:to>
        <xdr:sp macro="" textlink="">
          <xdr:nvSpPr>
            <xdr:cNvPr id="35857" name="Check Box 17" hidden="1">
              <a:extLst>
                <a:ext uri="{63B3BB69-23CF-44E3-9099-C40C66FF867C}">
                  <a14:compatExt spid="_x0000_s358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xdr:row>
          <xdr:rowOff>133350</xdr:rowOff>
        </xdr:from>
        <xdr:to>
          <xdr:col>22</xdr:col>
          <xdr:colOff>352425</xdr:colOff>
          <xdr:row>5</xdr:row>
          <xdr:rowOff>28575</xdr:rowOff>
        </xdr:to>
        <xdr:sp macro="" textlink="">
          <xdr:nvSpPr>
            <xdr:cNvPr id="35858" name="Check Box 18" hidden="1">
              <a:extLst>
                <a:ext uri="{63B3BB69-23CF-44E3-9099-C40C66FF867C}">
                  <a14:compatExt spid="_x0000_s358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xdr:row>
          <xdr:rowOff>133350</xdr:rowOff>
        </xdr:from>
        <xdr:to>
          <xdr:col>2</xdr:col>
          <xdr:colOff>95250</xdr:colOff>
          <xdr:row>8</xdr:row>
          <xdr:rowOff>28575</xdr:rowOff>
        </xdr:to>
        <xdr:sp macro="" textlink="">
          <xdr:nvSpPr>
            <xdr:cNvPr id="35859" name="Check Box 19" hidden="1">
              <a:extLst>
                <a:ext uri="{63B3BB69-23CF-44E3-9099-C40C66FF867C}">
                  <a14:compatExt spid="_x0000_s35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xdr:row>
          <xdr:rowOff>133350</xdr:rowOff>
        </xdr:from>
        <xdr:to>
          <xdr:col>2</xdr:col>
          <xdr:colOff>95250</xdr:colOff>
          <xdr:row>9</xdr:row>
          <xdr:rowOff>28575</xdr:rowOff>
        </xdr:to>
        <xdr:sp macro="" textlink="">
          <xdr:nvSpPr>
            <xdr:cNvPr id="35860" name="Check Box 20" hidden="1">
              <a:extLst>
                <a:ext uri="{63B3BB69-23CF-44E3-9099-C40C66FF867C}">
                  <a14:compatExt spid="_x0000_s358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xdr:row>
          <xdr:rowOff>133350</xdr:rowOff>
        </xdr:from>
        <xdr:to>
          <xdr:col>2</xdr:col>
          <xdr:colOff>95250</xdr:colOff>
          <xdr:row>10</xdr:row>
          <xdr:rowOff>28575</xdr:rowOff>
        </xdr:to>
        <xdr:sp macro="" textlink="">
          <xdr:nvSpPr>
            <xdr:cNvPr id="35861" name="Check Box 21" hidden="1">
              <a:extLst>
                <a:ext uri="{63B3BB69-23CF-44E3-9099-C40C66FF867C}">
                  <a14:compatExt spid="_x0000_s358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xdr:row>
          <xdr:rowOff>133350</xdr:rowOff>
        </xdr:from>
        <xdr:to>
          <xdr:col>2</xdr:col>
          <xdr:colOff>95250</xdr:colOff>
          <xdr:row>11</xdr:row>
          <xdr:rowOff>28575</xdr:rowOff>
        </xdr:to>
        <xdr:sp macro="" textlink="">
          <xdr:nvSpPr>
            <xdr:cNvPr id="35862" name="Check Box 22" hidden="1">
              <a:extLst>
                <a:ext uri="{63B3BB69-23CF-44E3-9099-C40C66FF867C}">
                  <a14:compatExt spid="_x0000_s358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xdr:row>
          <xdr:rowOff>133350</xdr:rowOff>
        </xdr:from>
        <xdr:to>
          <xdr:col>14</xdr:col>
          <xdr:colOff>95250</xdr:colOff>
          <xdr:row>8</xdr:row>
          <xdr:rowOff>28575</xdr:rowOff>
        </xdr:to>
        <xdr:sp macro="" textlink="">
          <xdr:nvSpPr>
            <xdr:cNvPr id="35863" name="Check Box 23" hidden="1">
              <a:extLst>
                <a:ext uri="{63B3BB69-23CF-44E3-9099-C40C66FF867C}">
                  <a14:compatExt spid="_x0000_s35863"/>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0</xdr:row>
      <xdr:rowOff>0</xdr:rowOff>
    </xdr:from>
    <xdr:to>
      <xdr:col>0</xdr:col>
      <xdr:colOff>254000</xdr:colOff>
      <xdr:row>0</xdr:row>
      <xdr:rowOff>171450</xdr:rowOff>
    </xdr:to>
    <xdr:pic>
      <xdr:nvPicPr>
        <xdr:cNvPr id="26" name="Picture 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40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xdr:row>
          <xdr:rowOff>133350</xdr:rowOff>
        </xdr:from>
        <xdr:to>
          <xdr:col>3</xdr:col>
          <xdr:colOff>95250</xdr:colOff>
          <xdr:row>5</xdr:row>
          <xdr:rowOff>28575</xdr:rowOff>
        </xdr:to>
        <xdr:sp macro="" textlink="">
          <xdr:nvSpPr>
            <xdr:cNvPr id="23553" name="Check Box 1" hidden="1">
              <a:extLst>
                <a:ext uri="{63B3BB69-23CF-44E3-9099-C40C66FF867C}">
                  <a14:compatExt spid="_x0000_s23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xdr:row>
          <xdr:rowOff>133350</xdr:rowOff>
        </xdr:from>
        <xdr:to>
          <xdr:col>7</xdr:col>
          <xdr:colOff>95250</xdr:colOff>
          <xdr:row>5</xdr:row>
          <xdr:rowOff>28575</xdr:rowOff>
        </xdr:to>
        <xdr:sp macro="" textlink="">
          <xdr:nvSpPr>
            <xdr:cNvPr id="23554" name="Check Box 2" hidden="1">
              <a:extLst>
                <a:ext uri="{63B3BB69-23CF-44E3-9099-C40C66FF867C}">
                  <a14:compatExt spid="_x0000_s235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xdr:row>
          <xdr:rowOff>133350</xdr:rowOff>
        </xdr:from>
        <xdr:to>
          <xdr:col>10</xdr:col>
          <xdr:colOff>323850</xdr:colOff>
          <xdr:row>5</xdr:row>
          <xdr:rowOff>28575</xdr:rowOff>
        </xdr:to>
        <xdr:sp macro="" textlink="">
          <xdr:nvSpPr>
            <xdr:cNvPr id="23555" name="Check Box 3" hidden="1">
              <a:extLst>
                <a:ext uri="{63B3BB69-23CF-44E3-9099-C40C66FF867C}">
                  <a14:compatExt spid="_x0000_s235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xdr:row>
          <xdr:rowOff>133350</xdr:rowOff>
        </xdr:from>
        <xdr:to>
          <xdr:col>15</xdr:col>
          <xdr:colOff>57150</xdr:colOff>
          <xdr:row>5</xdr:row>
          <xdr:rowOff>28575</xdr:rowOff>
        </xdr:to>
        <xdr:sp macro="" textlink="">
          <xdr:nvSpPr>
            <xdr:cNvPr id="23556" name="Check Box 4" hidden="1">
              <a:extLst>
                <a:ext uri="{63B3BB69-23CF-44E3-9099-C40C66FF867C}">
                  <a14:compatExt spid="_x0000_s235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xdr:row>
          <xdr:rowOff>133350</xdr:rowOff>
        </xdr:from>
        <xdr:to>
          <xdr:col>19</xdr:col>
          <xdr:colOff>95250</xdr:colOff>
          <xdr:row>5</xdr:row>
          <xdr:rowOff>28575</xdr:rowOff>
        </xdr:to>
        <xdr:sp macro="" textlink="">
          <xdr:nvSpPr>
            <xdr:cNvPr id="23557" name="Check Box 5" hidden="1">
              <a:extLst>
                <a:ext uri="{63B3BB69-23CF-44E3-9099-C40C66FF867C}">
                  <a14:compatExt spid="_x0000_s235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xdr:row>
          <xdr:rowOff>133350</xdr:rowOff>
        </xdr:from>
        <xdr:to>
          <xdr:col>22</xdr:col>
          <xdr:colOff>352425</xdr:colOff>
          <xdr:row>5</xdr:row>
          <xdr:rowOff>28575</xdr:rowOff>
        </xdr:to>
        <xdr:sp macro="" textlink="">
          <xdr:nvSpPr>
            <xdr:cNvPr id="23558" name="Check Box 6" hidden="1">
              <a:extLst>
                <a:ext uri="{63B3BB69-23CF-44E3-9099-C40C66FF867C}">
                  <a14:compatExt spid="_x0000_s23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xdr:row>
          <xdr:rowOff>133350</xdr:rowOff>
        </xdr:from>
        <xdr:to>
          <xdr:col>2</xdr:col>
          <xdr:colOff>95250</xdr:colOff>
          <xdr:row>8</xdr:row>
          <xdr:rowOff>28575</xdr:rowOff>
        </xdr:to>
        <xdr:sp macro="" textlink="">
          <xdr:nvSpPr>
            <xdr:cNvPr id="23559" name="Check Box 7" hidden="1">
              <a:extLst>
                <a:ext uri="{63B3BB69-23CF-44E3-9099-C40C66FF867C}">
                  <a14:compatExt spid="_x0000_s235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xdr:row>
          <xdr:rowOff>133350</xdr:rowOff>
        </xdr:from>
        <xdr:to>
          <xdr:col>2</xdr:col>
          <xdr:colOff>95250</xdr:colOff>
          <xdr:row>9</xdr:row>
          <xdr:rowOff>28575</xdr:rowOff>
        </xdr:to>
        <xdr:sp macro="" textlink="">
          <xdr:nvSpPr>
            <xdr:cNvPr id="23560" name="Check Box 8" hidden="1">
              <a:extLst>
                <a:ext uri="{63B3BB69-23CF-44E3-9099-C40C66FF867C}">
                  <a14:compatExt spid="_x0000_s235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xdr:row>
          <xdr:rowOff>133350</xdr:rowOff>
        </xdr:from>
        <xdr:to>
          <xdr:col>2</xdr:col>
          <xdr:colOff>95250</xdr:colOff>
          <xdr:row>10</xdr:row>
          <xdr:rowOff>28575</xdr:rowOff>
        </xdr:to>
        <xdr:sp macro="" textlink="">
          <xdr:nvSpPr>
            <xdr:cNvPr id="23561" name="Check Box 9" hidden="1">
              <a:extLst>
                <a:ext uri="{63B3BB69-23CF-44E3-9099-C40C66FF867C}">
                  <a14:compatExt spid="_x0000_s235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xdr:row>
          <xdr:rowOff>133350</xdr:rowOff>
        </xdr:from>
        <xdr:to>
          <xdr:col>2</xdr:col>
          <xdr:colOff>95250</xdr:colOff>
          <xdr:row>11</xdr:row>
          <xdr:rowOff>28575</xdr:rowOff>
        </xdr:to>
        <xdr:sp macro="" textlink="">
          <xdr:nvSpPr>
            <xdr:cNvPr id="23562" name="Check Box 10" hidden="1">
              <a:extLst>
                <a:ext uri="{63B3BB69-23CF-44E3-9099-C40C66FF867C}">
                  <a14:compatExt spid="_x0000_s235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xdr:row>
          <xdr:rowOff>133350</xdr:rowOff>
        </xdr:from>
        <xdr:to>
          <xdr:col>14</xdr:col>
          <xdr:colOff>95250</xdr:colOff>
          <xdr:row>8</xdr:row>
          <xdr:rowOff>28575</xdr:rowOff>
        </xdr:to>
        <xdr:sp macro="" textlink="">
          <xdr:nvSpPr>
            <xdr:cNvPr id="23566" name="Check Box 14" hidden="1">
              <a:extLst>
                <a:ext uri="{63B3BB69-23CF-44E3-9099-C40C66FF867C}">
                  <a14:compatExt spid="_x0000_s235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xdr:row>
          <xdr:rowOff>133350</xdr:rowOff>
        </xdr:from>
        <xdr:to>
          <xdr:col>14</xdr:col>
          <xdr:colOff>95250</xdr:colOff>
          <xdr:row>8</xdr:row>
          <xdr:rowOff>38100</xdr:rowOff>
        </xdr:to>
        <xdr:sp macro="" textlink="">
          <xdr:nvSpPr>
            <xdr:cNvPr id="23568" name="Check Box 16" hidden="1">
              <a:extLst>
                <a:ext uri="{63B3BB69-23CF-44E3-9099-C40C66FF867C}">
                  <a14:compatExt spid="_x0000_s235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xdr:row>
          <xdr:rowOff>133350</xdr:rowOff>
        </xdr:from>
        <xdr:to>
          <xdr:col>14</xdr:col>
          <xdr:colOff>95250</xdr:colOff>
          <xdr:row>8</xdr:row>
          <xdr:rowOff>38100</xdr:rowOff>
        </xdr:to>
        <xdr:sp macro="" textlink="">
          <xdr:nvSpPr>
            <xdr:cNvPr id="23569" name="Check Box 17" hidden="1">
              <a:extLst>
                <a:ext uri="{63B3BB69-23CF-44E3-9099-C40C66FF867C}">
                  <a14:compatExt spid="_x0000_s2356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114300</xdr:colOff>
      <xdr:row>0</xdr:row>
      <xdr:rowOff>82550</xdr:rowOff>
    </xdr:from>
    <xdr:ext cx="6027420" cy="7156450"/>
    <xdr:sp macro="" textlink="">
      <xdr:nvSpPr>
        <xdr:cNvPr id="2" name="TextBox 1"/>
        <xdr:cNvSpPr txBox="1"/>
      </xdr:nvSpPr>
      <xdr:spPr>
        <a:xfrm>
          <a:off x="114300" y="82550"/>
          <a:ext cx="6027420" cy="715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R="0" algn="ctr"/>
          <a:r>
            <a:rPr lang="en-US" sz="1800" b="1" i="0" u="none" strike="noStrike" baseline="0" smtClean="0">
              <a:solidFill>
                <a:srgbClr val="000000"/>
              </a:solidFill>
              <a:latin typeface="GAGINB+Arial,Bold"/>
            </a:rPr>
            <a:t>HOUSING ALLOWANCE ESTIMATE WORKSHEET </a:t>
          </a:r>
        </a:p>
        <a:p>
          <a:pPr marR="0" algn="ctr"/>
          <a:endParaRPr lang="en-US" sz="1800" b="0" i="0" u="none" strike="noStrike" baseline="0" smtClean="0">
            <a:solidFill>
              <a:srgbClr val="000000"/>
            </a:solidFill>
            <a:latin typeface="GAGINB+Arial,Bold"/>
          </a:endParaRPr>
        </a:p>
        <a:p>
          <a:pPr marR="0" algn="l"/>
          <a:r>
            <a:rPr lang="en-US" sz="1100" b="1" i="0" u="sng" strike="noStrike" baseline="0" smtClean="0">
              <a:solidFill>
                <a:srgbClr val="000000"/>
              </a:solidFill>
              <a:latin typeface="GAGINB+Arial,Bold"/>
            </a:rPr>
            <a:t>EXPENSE ITEM ESTIMATE </a:t>
          </a:r>
          <a:endParaRPr lang="en-US" sz="1100" b="0" i="0" u="none" strike="noStrike" baseline="0" smtClean="0">
            <a:solidFill>
              <a:srgbClr val="000000"/>
            </a:solidFill>
            <a:latin typeface="GAGINB+Arial,Bold"/>
          </a:endParaRPr>
        </a:p>
        <a:p>
          <a:pPr marR="0" algn="l"/>
          <a:r>
            <a:rPr lang="en-US" sz="1400" b="0" i="0" u="none" strike="noStrike" baseline="0" smtClean="0">
              <a:solidFill>
                <a:srgbClr val="000000"/>
              </a:solidFill>
              <a:latin typeface="GAGINB+Arial,Bold"/>
            </a:rPr>
            <a:t>• </a:t>
          </a:r>
          <a:r>
            <a:rPr lang="en-US" sz="1100" b="0" i="0" u="none" strike="noStrike" baseline="0" smtClean="0">
              <a:solidFill>
                <a:srgbClr val="000000"/>
              </a:solidFill>
              <a:latin typeface="GAGIMG+Arial"/>
            </a:rPr>
            <a:t>Utilities (electricity, heat, water, trash pickup, and local telephone) $ ___________________</a:t>
          </a:r>
        </a:p>
        <a:p>
          <a:pPr marR="0" algn="l"/>
          <a:r>
            <a:rPr lang="en-US" sz="1100" b="0" i="0" u="none" strike="noStrike" baseline="0" smtClean="0">
              <a:solidFill>
                <a:srgbClr val="000000"/>
              </a:solidFill>
              <a:latin typeface="GAGIMG+Arial"/>
            </a:rPr>
            <a:t> </a:t>
          </a:r>
        </a:p>
        <a:p>
          <a:pPr marL="0" marR="0" indent="0" algn="l" defTabSz="914400" eaLnBrk="1" fontAlgn="auto" latinLnBrk="0" hangingPunct="1">
            <a:lnSpc>
              <a:spcPct val="100000"/>
            </a:lnSpc>
            <a:spcBef>
              <a:spcPts val="0"/>
            </a:spcBef>
            <a:spcAft>
              <a:spcPts val="0"/>
            </a:spcAft>
            <a:buClrTx/>
            <a:buSzTx/>
            <a:buFontTx/>
            <a:buNone/>
            <a:tabLst/>
            <a:defRPr/>
          </a:pPr>
          <a:r>
            <a:rPr lang="en-US" sz="1400" b="0" i="0" u="none" strike="noStrike" baseline="0" smtClean="0">
              <a:solidFill>
                <a:srgbClr val="000000"/>
              </a:solidFill>
              <a:latin typeface="GAGIMG+Arial"/>
            </a:rPr>
            <a:t>• </a:t>
          </a:r>
          <a:r>
            <a:rPr lang="en-US" sz="1100" b="0" i="0" u="none" strike="noStrike" baseline="0" smtClean="0">
              <a:solidFill>
                <a:srgbClr val="000000"/>
              </a:solidFill>
              <a:latin typeface="GAGIMG+Arial"/>
            </a:rPr>
            <a:t>Furniture and appliances (purchases and repair)</a:t>
          </a:r>
          <a:r>
            <a:rPr lang="en-US" sz="1100" b="0" i="0" baseline="0">
              <a:solidFill>
                <a:schemeClr val="tx1"/>
              </a:solidFill>
              <a:effectLst/>
              <a:latin typeface="+mn-lt"/>
              <a:ea typeface="+mn-ea"/>
              <a:cs typeface="+mn-cs"/>
            </a:rPr>
            <a:t>   </a:t>
          </a:r>
          <a:r>
            <a:rPr lang="en-US" sz="1100" b="0" i="0" u="none" strike="noStrike" baseline="0" smtClean="0">
              <a:solidFill>
                <a:srgbClr val="000000"/>
              </a:solidFill>
              <a:latin typeface="GAGIMG+Arial"/>
            </a:rPr>
            <a:t>                          $___________________</a:t>
          </a:r>
        </a:p>
        <a:p>
          <a:pPr marR="0" algn="l"/>
          <a:endParaRPr lang="en-US" sz="1100" b="0" i="0" u="none" strike="noStrike" baseline="0" smtClean="0">
            <a:solidFill>
              <a:srgbClr val="000000"/>
            </a:solidFill>
            <a:latin typeface="GAGIMG+Arial"/>
          </a:endParaRPr>
        </a:p>
        <a:p>
          <a:pPr marR="0" algn="l"/>
          <a:r>
            <a:rPr lang="en-US" sz="1400" b="0" i="0" u="none" strike="noStrike" baseline="0" smtClean="0">
              <a:solidFill>
                <a:srgbClr val="000000"/>
              </a:solidFill>
              <a:latin typeface="GAGIMG+Arial"/>
            </a:rPr>
            <a:t>• </a:t>
          </a:r>
          <a:r>
            <a:rPr lang="en-US" sz="1100" b="0" i="0" u="none" strike="noStrike" baseline="0" smtClean="0">
              <a:solidFill>
                <a:srgbClr val="000000"/>
              </a:solidFill>
              <a:latin typeface="GAGIMG+Arial"/>
            </a:rPr>
            <a:t>Building repairs and remodeling                                                       $____________________</a:t>
          </a:r>
        </a:p>
        <a:p>
          <a:pPr marR="0" algn="l"/>
          <a:endParaRPr lang="en-US" sz="1400" b="0" i="0" u="none" strike="noStrike" baseline="0" smtClean="0">
            <a:solidFill>
              <a:srgbClr val="000000"/>
            </a:solidFill>
            <a:latin typeface="GAGIMG+Arial"/>
          </a:endParaRPr>
        </a:p>
        <a:p>
          <a:pPr marR="0" algn="l"/>
          <a:r>
            <a:rPr lang="en-US" sz="1400" b="0" i="0" u="none" strike="noStrike" baseline="0" smtClean="0">
              <a:solidFill>
                <a:srgbClr val="000000"/>
              </a:solidFill>
              <a:latin typeface="GAGIMG+Arial"/>
            </a:rPr>
            <a:t>• </a:t>
          </a:r>
          <a:r>
            <a:rPr lang="en-US" sz="1100" b="0" i="0" u="none" strike="noStrike" baseline="0" smtClean="0">
              <a:solidFill>
                <a:srgbClr val="000000"/>
              </a:solidFill>
              <a:latin typeface="GAGIMG+Arial"/>
            </a:rPr>
            <a:t>Property insurance                                                                           $____________________</a:t>
          </a:r>
        </a:p>
        <a:p>
          <a:pPr marR="0" algn="l"/>
          <a:endParaRPr lang="en-US" sz="1400" b="0" i="0" u="none" strike="noStrike" baseline="0" smtClean="0">
            <a:solidFill>
              <a:srgbClr val="000000"/>
            </a:solidFill>
            <a:latin typeface="GAGIMG+Arial"/>
          </a:endParaRPr>
        </a:p>
        <a:p>
          <a:pPr marR="0" algn="l"/>
          <a:r>
            <a:rPr lang="en-US" sz="1400" b="0" i="0" u="none" strike="noStrike" baseline="0" smtClean="0">
              <a:solidFill>
                <a:srgbClr val="000000"/>
              </a:solidFill>
              <a:latin typeface="GAGIMG+Arial"/>
            </a:rPr>
            <a:t>• </a:t>
          </a:r>
          <a:r>
            <a:rPr lang="en-US" sz="1100" b="0" i="0" u="none" strike="noStrike" baseline="0" smtClean="0">
              <a:solidFill>
                <a:srgbClr val="000000"/>
              </a:solidFill>
              <a:latin typeface="GAGIMG+Arial"/>
            </a:rPr>
            <a:t>Yard maintenance, landscaping and improvements                        $ ____________________</a:t>
          </a:r>
        </a:p>
        <a:p>
          <a:pPr marR="0" algn="l"/>
          <a:endParaRPr lang="en-US" sz="1400" b="0" i="0" u="none" strike="noStrike" baseline="0" smtClean="0">
            <a:solidFill>
              <a:srgbClr val="000000"/>
            </a:solidFill>
            <a:latin typeface="GAGIMG+Arial"/>
          </a:endParaRPr>
        </a:p>
        <a:p>
          <a:pPr marR="0" algn="l"/>
          <a:r>
            <a:rPr lang="en-US" sz="1400" b="0" i="0" u="none" strike="noStrike" baseline="0" smtClean="0">
              <a:solidFill>
                <a:srgbClr val="000000"/>
              </a:solidFill>
              <a:latin typeface="GAGIMG+Arial"/>
            </a:rPr>
            <a:t>• </a:t>
          </a:r>
          <a:r>
            <a:rPr lang="en-US" sz="1100" b="0" i="0" u="none" strike="noStrike" baseline="0" smtClean="0">
              <a:solidFill>
                <a:srgbClr val="000000"/>
              </a:solidFill>
              <a:latin typeface="GAGIMG+Arial"/>
            </a:rPr>
            <a:t>Maintenance items (cleaning, maintenance &amp; electric supplies)     $ ____________________</a:t>
          </a:r>
        </a:p>
        <a:p>
          <a:pPr marR="0" algn="l"/>
          <a:endParaRPr lang="en-US" sz="1400" b="0" i="0" u="none" strike="noStrike" baseline="0" smtClean="0">
            <a:solidFill>
              <a:srgbClr val="000000"/>
            </a:solidFill>
            <a:latin typeface="GAGIMG+Arial"/>
          </a:endParaRPr>
        </a:p>
        <a:p>
          <a:pPr marR="0" algn="l"/>
          <a:r>
            <a:rPr lang="en-US" sz="1400" b="0" i="0" u="none" strike="noStrike" baseline="0" smtClean="0">
              <a:solidFill>
                <a:srgbClr val="000000"/>
              </a:solidFill>
              <a:latin typeface="GAGIMG+Arial"/>
            </a:rPr>
            <a:t>• </a:t>
          </a:r>
          <a:r>
            <a:rPr lang="en-US" sz="1100" b="0" i="0" u="none" strike="noStrike" baseline="0" smtClean="0">
              <a:solidFill>
                <a:srgbClr val="000000"/>
              </a:solidFill>
              <a:latin typeface="GAGIMG+Arial"/>
            </a:rPr>
            <a:t>Miscellaneous                                                                                  $ ____________________ </a:t>
          </a:r>
        </a:p>
        <a:p>
          <a:endParaRPr lang="en-US" sz="1100" b="0" i="0" u="none" strike="noStrike" baseline="0" smtClean="0">
            <a:solidFill>
              <a:srgbClr val="000000"/>
            </a:solidFill>
            <a:latin typeface="GAGIMG+Arial"/>
          </a:endParaRPr>
        </a:p>
        <a:p>
          <a:pPr marR="0" algn="l"/>
          <a:r>
            <a:rPr lang="en-US" sz="1100" b="1" i="0" u="none" strike="noStrike" baseline="0" smtClean="0">
              <a:solidFill>
                <a:srgbClr val="000000"/>
              </a:solidFill>
              <a:latin typeface="GAGINB+Arial,Bold"/>
            </a:rPr>
            <a:t>FOR OWNERS </a:t>
          </a:r>
          <a:endParaRPr lang="en-US" sz="1100" b="0" i="0" u="none" strike="noStrike" baseline="0" smtClean="0">
            <a:solidFill>
              <a:srgbClr val="000000"/>
            </a:solidFill>
            <a:latin typeface="GAGINB+Arial,Bold"/>
          </a:endParaRPr>
        </a:p>
        <a:p>
          <a:pPr marR="0" algn="l"/>
          <a:r>
            <a:rPr lang="en-US" sz="1400" b="0" i="0" u="none" strike="noStrike" baseline="0" smtClean="0">
              <a:solidFill>
                <a:srgbClr val="000000"/>
              </a:solidFill>
              <a:latin typeface="GAGINB+Arial,Bold"/>
            </a:rPr>
            <a:t>• </a:t>
          </a:r>
          <a:r>
            <a:rPr lang="en-US" sz="1100" b="0" i="0" u="none" strike="noStrike" baseline="0" smtClean="0">
              <a:solidFill>
                <a:srgbClr val="000000"/>
              </a:solidFill>
              <a:latin typeface="GAGIMG+Arial"/>
            </a:rPr>
            <a:t>Real estate taxes                                                                             $ ____________________ </a:t>
          </a:r>
        </a:p>
        <a:p>
          <a:pPr marR="0" algn="l"/>
          <a:endParaRPr lang="en-US" sz="1400" b="0" i="0" u="none" strike="noStrike" baseline="0" smtClean="0">
            <a:solidFill>
              <a:srgbClr val="000000"/>
            </a:solidFill>
            <a:latin typeface="GAGIMG+Arial"/>
          </a:endParaRPr>
        </a:p>
        <a:p>
          <a:pPr marR="0" algn="l"/>
          <a:r>
            <a:rPr lang="en-US" sz="1400" b="0" i="0" u="none" strike="noStrike" baseline="0" smtClean="0">
              <a:solidFill>
                <a:srgbClr val="000000"/>
              </a:solidFill>
              <a:latin typeface="GAGIMG+Arial"/>
            </a:rPr>
            <a:t>• </a:t>
          </a:r>
          <a:r>
            <a:rPr lang="en-US" sz="1100" b="0" i="0" u="none" strike="noStrike" baseline="0" smtClean="0">
              <a:solidFill>
                <a:srgbClr val="000000"/>
              </a:solidFill>
              <a:latin typeface="GAGIMG+Arial"/>
            </a:rPr>
            <a:t>Mortgage payments/down payment                                                $ ____________________ </a:t>
          </a:r>
        </a:p>
        <a:p>
          <a:pPr marR="0" algn="l"/>
          <a:endParaRPr lang="en-US" sz="1400" b="0" i="0" u="none" strike="noStrike" baseline="0" smtClean="0">
            <a:solidFill>
              <a:srgbClr val="000000"/>
            </a:solidFill>
            <a:latin typeface="GAGIMG+Arial"/>
          </a:endParaRPr>
        </a:p>
        <a:p>
          <a:pPr marR="0" algn="l"/>
          <a:r>
            <a:rPr lang="en-US" sz="1400" b="0" i="0" u="none" strike="noStrike" baseline="0" smtClean="0">
              <a:solidFill>
                <a:srgbClr val="000000"/>
              </a:solidFill>
              <a:latin typeface="GAGIMG+Arial"/>
            </a:rPr>
            <a:t>• </a:t>
          </a:r>
          <a:r>
            <a:rPr lang="en-US" sz="1100" b="0" i="0" u="none" strike="noStrike" baseline="0" smtClean="0">
              <a:solidFill>
                <a:srgbClr val="000000"/>
              </a:solidFill>
              <a:latin typeface="GAGIMG+Arial"/>
            </a:rPr>
            <a:t>Improvements                                                                                  $ ____________________ </a:t>
          </a:r>
        </a:p>
        <a:p>
          <a:endParaRPr lang="en-US" sz="1100" b="0" i="0" u="none" strike="noStrike" baseline="0" smtClean="0">
            <a:solidFill>
              <a:srgbClr val="000000"/>
            </a:solidFill>
            <a:latin typeface="GAGIMG+Arial"/>
          </a:endParaRPr>
        </a:p>
        <a:p>
          <a:pPr marR="0" algn="l"/>
          <a:r>
            <a:rPr lang="en-US" sz="1100" b="1" i="0" u="none" strike="noStrike" baseline="0" smtClean="0">
              <a:solidFill>
                <a:srgbClr val="000000"/>
              </a:solidFill>
              <a:latin typeface="GAGINB+Arial,Bold"/>
            </a:rPr>
            <a:t>FOR RENTERS </a:t>
          </a:r>
          <a:endParaRPr lang="en-US" sz="1100" b="0" i="0" u="none" strike="noStrike" baseline="0" smtClean="0">
            <a:solidFill>
              <a:srgbClr val="000000"/>
            </a:solidFill>
            <a:latin typeface="GAGINB+Arial,Bold"/>
          </a:endParaRPr>
        </a:p>
        <a:p>
          <a:pPr marR="0" algn="l"/>
          <a:r>
            <a:rPr lang="en-US" sz="1400" b="0" i="0" u="none" strike="noStrike" baseline="0" smtClean="0">
              <a:solidFill>
                <a:srgbClr val="000000"/>
              </a:solidFill>
              <a:latin typeface="GAGINB+Arial,Bold"/>
            </a:rPr>
            <a:t>• </a:t>
          </a:r>
          <a:r>
            <a:rPr lang="en-US" sz="1100" b="0" i="0" u="none" strike="noStrike" baseline="0" smtClean="0">
              <a:solidFill>
                <a:srgbClr val="000000"/>
              </a:solidFill>
              <a:latin typeface="GAGIMG+Arial"/>
            </a:rPr>
            <a:t>Rent payments                                                                                 $ ____________________ </a:t>
          </a:r>
        </a:p>
        <a:p>
          <a:endParaRPr lang="en-US" sz="1100" b="0" i="0" u="none" strike="noStrike" baseline="0" smtClean="0">
            <a:solidFill>
              <a:srgbClr val="000000"/>
            </a:solidFill>
            <a:latin typeface="GAGIMG+Arial"/>
          </a:endParaRPr>
        </a:p>
        <a:p>
          <a:pPr marR="0" algn="l"/>
          <a:r>
            <a:rPr lang="en-US" sz="1100" b="1" i="0" u="none" strike="noStrike" baseline="0" smtClean="0">
              <a:solidFill>
                <a:srgbClr val="000000"/>
              </a:solidFill>
              <a:latin typeface="GAGINB+Arial,Bold"/>
            </a:rPr>
            <a:t>TOTAL                                                                                                $ ____________________</a:t>
          </a:r>
        </a:p>
        <a:p>
          <a:pPr marR="0" algn="l"/>
          <a:endParaRPr lang="en-US" sz="1100" b="1" i="0" u="none" strike="noStrike" baseline="0" smtClean="0">
            <a:solidFill>
              <a:srgbClr val="000000"/>
            </a:solidFill>
            <a:latin typeface="GAGINB+Arial,Bold"/>
          </a:endParaRPr>
        </a:p>
        <a:p>
          <a:pPr marR="0" algn="l"/>
          <a:r>
            <a:rPr lang="en-US" sz="1100" b="0" i="0" u="none" strike="noStrike" baseline="0" smtClean="0">
              <a:solidFill>
                <a:srgbClr val="000000"/>
              </a:solidFill>
              <a:latin typeface="GAGINB+Arial,Bold"/>
            </a:rPr>
            <a:t>Note:  The clergy person can exclude from gross income for Federal Income Tax</a:t>
          </a:r>
        </a:p>
        <a:p>
          <a:pPr marR="0" algn="l"/>
          <a:r>
            <a:rPr lang="en-US" sz="1100" b="0" i="0" u="none" strike="noStrike" baseline="0" smtClean="0">
              <a:solidFill>
                <a:srgbClr val="000000"/>
              </a:solidFill>
              <a:latin typeface="GAGINB+Arial,Bold"/>
            </a:rPr>
            <a:t>purposes this lesser of:</a:t>
          </a:r>
        </a:p>
        <a:p>
          <a:pPr marR="0" algn="l"/>
          <a:endParaRPr lang="en-US" sz="1100" b="0" i="0" u="none" strike="noStrike" baseline="0" smtClean="0">
            <a:solidFill>
              <a:srgbClr val="000000"/>
            </a:solidFill>
            <a:latin typeface="GAGINB+Arial,Bold"/>
          </a:endParaRPr>
        </a:p>
        <a:p>
          <a:pPr marR="0" algn="l"/>
          <a:r>
            <a:rPr lang="en-US" sz="1100" b="0" i="0" u="none" strike="noStrike" baseline="0" smtClean="0">
              <a:solidFill>
                <a:srgbClr val="000000"/>
              </a:solidFill>
              <a:latin typeface="GAGINB+Arial,Bold"/>
            </a:rPr>
            <a:t>1)  The amount designated as the housing allowance</a:t>
          </a:r>
        </a:p>
        <a:p>
          <a:pPr marR="0" algn="l"/>
          <a:r>
            <a:rPr lang="en-US" sz="1100" b="0" i="0" u="none" strike="noStrike" baseline="0" smtClean="0">
              <a:solidFill>
                <a:srgbClr val="000000"/>
              </a:solidFill>
              <a:latin typeface="GAGINB+Arial,Bold"/>
            </a:rPr>
            <a:t>2)  The amount of actual housing expenses</a:t>
          </a:r>
        </a:p>
        <a:p>
          <a:pPr marR="0" algn="l"/>
          <a:r>
            <a:rPr lang="en-US" sz="1100" b="0" i="0" u="none" strike="noStrike" baseline="0" smtClean="0">
              <a:solidFill>
                <a:srgbClr val="000000"/>
              </a:solidFill>
              <a:latin typeface="GAGINB+Arial,Bold"/>
            </a:rPr>
            <a:t>3)  The fair rental value of the property (furnished, plus utilities)</a:t>
          </a:r>
          <a:endParaRPr lang="en-US" sz="1100" b="0"/>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xdr:row>
          <xdr:rowOff>133350</xdr:rowOff>
        </xdr:from>
        <xdr:to>
          <xdr:col>3</xdr:col>
          <xdr:colOff>95250</xdr:colOff>
          <xdr:row>5</xdr:row>
          <xdr:rowOff>28575</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xdr:row>
          <xdr:rowOff>133350</xdr:rowOff>
        </xdr:from>
        <xdr:to>
          <xdr:col>7</xdr:col>
          <xdr:colOff>95250</xdr:colOff>
          <xdr:row>5</xdr:row>
          <xdr:rowOff>28575</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xdr:row>
          <xdr:rowOff>133350</xdr:rowOff>
        </xdr:from>
        <xdr:to>
          <xdr:col>11</xdr:col>
          <xdr:colOff>95250</xdr:colOff>
          <xdr:row>5</xdr:row>
          <xdr:rowOff>28575</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xdr:row>
          <xdr:rowOff>133350</xdr:rowOff>
        </xdr:from>
        <xdr:to>
          <xdr:col>15</xdr:col>
          <xdr:colOff>95250</xdr:colOff>
          <xdr:row>5</xdr:row>
          <xdr:rowOff>28575</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xdr:row>
          <xdr:rowOff>133350</xdr:rowOff>
        </xdr:from>
        <xdr:to>
          <xdr:col>19</xdr:col>
          <xdr:colOff>95250</xdr:colOff>
          <xdr:row>5</xdr:row>
          <xdr:rowOff>28575</xdr:rowOff>
        </xdr:to>
        <xdr:sp macro="" textlink="">
          <xdr:nvSpPr>
            <xdr:cNvPr id="5125" name="Check Box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xdr:row>
          <xdr:rowOff>133350</xdr:rowOff>
        </xdr:from>
        <xdr:to>
          <xdr:col>22</xdr:col>
          <xdr:colOff>333375</xdr:colOff>
          <xdr:row>5</xdr:row>
          <xdr:rowOff>28575</xdr:rowOff>
        </xdr:to>
        <xdr:sp macro="" textlink="">
          <xdr:nvSpPr>
            <xdr:cNvPr id="5126" name="Check Box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xdr:row>
          <xdr:rowOff>133350</xdr:rowOff>
        </xdr:from>
        <xdr:to>
          <xdr:col>2</xdr:col>
          <xdr:colOff>95250</xdr:colOff>
          <xdr:row>8</xdr:row>
          <xdr:rowOff>28575</xdr:rowOff>
        </xdr:to>
        <xdr:sp macro="" textlink="">
          <xdr:nvSpPr>
            <xdr:cNvPr id="5127" name="Check Box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xdr:row>
          <xdr:rowOff>133350</xdr:rowOff>
        </xdr:from>
        <xdr:to>
          <xdr:col>3</xdr:col>
          <xdr:colOff>95250</xdr:colOff>
          <xdr:row>5</xdr:row>
          <xdr:rowOff>28575</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xdr:row>
          <xdr:rowOff>133350</xdr:rowOff>
        </xdr:from>
        <xdr:to>
          <xdr:col>7</xdr:col>
          <xdr:colOff>95250</xdr:colOff>
          <xdr:row>5</xdr:row>
          <xdr:rowOff>28575</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xdr:row>
          <xdr:rowOff>133350</xdr:rowOff>
        </xdr:from>
        <xdr:to>
          <xdr:col>10</xdr:col>
          <xdr:colOff>323850</xdr:colOff>
          <xdr:row>5</xdr:row>
          <xdr:rowOff>28575</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xdr:row>
          <xdr:rowOff>133350</xdr:rowOff>
        </xdr:from>
        <xdr:to>
          <xdr:col>15</xdr:col>
          <xdr:colOff>95250</xdr:colOff>
          <xdr:row>5</xdr:row>
          <xdr:rowOff>28575</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xdr:row>
          <xdr:rowOff>133350</xdr:rowOff>
        </xdr:from>
        <xdr:to>
          <xdr:col>19</xdr:col>
          <xdr:colOff>95250</xdr:colOff>
          <xdr:row>5</xdr:row>
          <xdr:rowOff>28575</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xdr:row>
          <xdr:rowOff>133350</xdr:rowOff>
        </xdr:from>
        <xdr:to>
          <xdr:col>22</xdr:col>
          <xdr:colOff>333375</xdr:colOff>
          <xdr:row>5</xdr:row>
          <xdr:rowOff>28575</xdr:rowOff>
        </xdr:to>
        <xdr:sp macro="" textlink="">
          <xdr:nvSpPr>
            <xdr:cNvPr id="6150" name="Check Box 6" hidden="1">
              <a:extLst>
                <a:ext uri="{63B3BB69-23CF-44E3-9099-C40C66FF867C}">
                  <a14:compatExt spid="_x0000_s6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xdr:row>
          <xdr:rowOff>133350</xdr:rowOff>
        </xdr:from>
        <xdr:to>
          <xdr:col>2</xdr:col>
          <xdr:colOff>95250</xdr:colOff>
          <xdr:row>9</xdr:row>
          <xdr:rowOff>28575</xdr:rowOff>
        </xdr:to>
        <xdr:sp macro="" textlink="">
          <xdr:nvSpPr>
            <xdr:cNvPr id="6152" name="Check Box 8" hidden="1">
              <a:extLst>
                <a:ext uri="{63B3BB69-23CF-44E3-9099-C40C66FF867C}">
                  <a14:compatExt spid="_x0000_s6152"/>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xdr:row>
          <xdr:rowOff>133350</xdr:rowOff>
        </xdr:from>
        <xdr:to>
          <xdr:col>3</xdr:col>
          <xdr:colOff>95250</xdr:colOff>
          <xdr:row>5</xdr:row>
          <xdr:rowOff>28575</xdr:rowOff>
        </xdr:to>
        <xdr:sp macro="" textlink="">
          <xdr:nvSpPr>
            <xdr:cNvPr id="25601" name="Check Box 1" hidden="1">
              <a:extLst>
                <a:ext uri="{63B3BB69-23CF-44E3-9099-C40C66FF867C}">
                  <a14:compatExt spid="_x0000_s25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xdr:row>
          <xdr:rowOff>133350</xdr:rowOff>
        </xdr:from>
        <xdr:to>
          <xdr:col>7</xdr:col>
          <xdr:colOff>95250</xdr:colOff>
          <xdr:row>5</xdr:row>
          <xdr:rowOff>28575</xdr:rowOff>
        </xdr:to>
        <xdr:sp macro="" textlink="">
          <xdr:nvSpPr>
            <xdr:cNvPr id="25602" name="Check Box 2" hidden="1">
              <a:extLst>
                <a:ext uri="{63B3BB69-23CF-44E3-9099-C40C66FF867C}">
                  <a14:compatExt spid="_x0000_s256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xdr:row>
          <xdr:rowOff>133350</xdr:rowOff>
        </xdr:from>
        <xdr:to>
          <xdr:col>10</xdr:col>
          <xdr:colOff>323850</xdr:colOff>
          <xdr:row>5</xdr:row>
          <xdr:rowOff>28575</xdr:rowOff>
        </xdr:to>
        <xdr:sp macro="" textlink="">
          <xdr:nvSpPr>
            <xdr:cNvPr id="25603" name="Check Box 3" hidden="1">
              <a:extLst>
                <a:ext uri="{63B3BB69-23CF-44E3-9099-C40C66FF867C}">
                  <a14:compatExt spid="_x0000_s256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xdr:row>
          <xdr:rowOff>133350</xdr:rowOff>
        </xdr:from>
        <xdr:to>
          <xdr:col>15</xdr:col>
          <xdr:colOff>28575</xdr:colOff>
          <xdr:row>5</xdr:row>
          <xdr:rowOff>28575</xdr:rowOff>
        </xdr:to>
        <xdr:sp macro="" textlink="">
          <xdr:nvSpPr>
            <xdr:cNvPr id="25604" name="Check Box 4" hidden="1">
              <a:extLst>
                <a:ext uri="{63B3BB69-23CF-44E3-9099-C40C66FF867C}">
                  <a14:compatExt spid="_x0000_s256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xdr:row>
          <xdr:rowOff>133350</xdr:rowOff>
        </xdr:from>
        <xdr:to>
          <xdr:col>19</xdr:col>
          <xdr:colOff>95250</xdr:colOff>
          <xdr:row>5</xdr:row>
          <xdr:rowOff>28575</xdr:rowOff>
        </xdr:to>
        <xdr:sp macro="" textlink="">
          <xdr:nvSpPr>
            <xdr:cNvPr id="25605" name="Check Box 5" hidden="1">
              <a:extLst>
                <a:ext uri="{63B3BB69-23CF-44E3-9099-C40C66FF867C}">
                  <a14:compatExt spid="_x0000_s256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xdr:row>
          <xdr:rowOff>133350</xdr:rowOff>
        </xdr:from>
        <xdr:to>
          <xdr:col>22</xdr:col>
          <xdr:colOff>333375</xdr:colOff>
          <xdr:row>5</xdr:row>
          <xdr:rowOff>28575</xdr:rowOff>
        </xdr:to>
        <xdr:sp macro="" textlink="">
          <xdr:nvSpPr>
            <xdr:cNvPr id="25606" name="Check Box 6" hidden="1">
              <a:extLst>
                <a:ext uri="{63B3BB69-23CF-44E3-9099-C40C66FF867C}">
                  <a14:compatExt spid="_x0000_s256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xdr:row>
          <xdr:rowOff>133350</xdr:rowOff>
        </xdr:from>
        <xdr:to>
          <xdr:col>2</xdr:col>
          <xdr:colOff>95250</xdr:colOff>
          <xdr:row>9</xdr:row>
          <xdr:rowOff>28575</xdr:rowOff>
        </xdr:to>
        <xdr:sp macro="" textlink="">
          <xdr:nvSpPr>
            <xdr:cNvPr id="25608" name="Check Box 8" hidden="1">
              <a:extLst>
                <a:ext uri="{63B3BB69-23CF-44E3-9099-C40C66FF867C}">
                  <a14:compatExt spid="_x0000_s25608"/>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xdr:row>
          <xdr:rowOff>133350</xdr:rowOff>
        </xdr:from>
        <xdr:to>
          <xdr:col>3</xdr:col>
          <xdr:colOff>95250</xdr:colOff>
          <xdr:row>5</xdr:row>
          <xdr:rowOff>28575</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xdr:row>
          <xdr:rowOff>133350</xdr:rowOff>
        </xdr:from>
        <xdr:to>
          <xdr:col>7</xdr:col>
          <xdr:colOff>95250</xdr:colOff>
          <xdr:row>5</xdr:row>
          <xdr:rowOff>28575</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xdr:row>
          <xdr:rowOff>133350</xdr:rowOff>
        </xdr:from>
        <xdr:to>
          <xdr:col>10</xdr:col>
          <xdr:colOff>323850</xdr:colOff>
          <xdr:row>5</xdr:row>
          <xdr:rowOff>28575</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xdr:row>
          <xdr:rowOff>133350</xdr:rowOff>
        </xdr:from>
        <xdr:to>
          <xdr:col>15</xdr:col>
          <xdr:colOff>95250</xdr:colOff>
          <xdr:row>5</xdr:row>
          <xdr:rowOff>28575</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xdr:row>
          <xdr:rowOff>133350</xdr:rowOff>
        </xdr:from>
        <xdr:to>
          <xdr:col>19</xdr:col>
          <xdr:colOff>95250</xdr:colOff>
          <xdr:row>5</xdr:row>
          <xdr:rowOff>28575</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xdr:row>
          <xdr:rowOff>133350</xdr:rowOff>
        </xdr:from>
        <xdr:to>
          <xdr:col>22</xdr:col>
          <xdr:colOff>333375</xdr:colOff>
          <xdr:row>5</xdr:row>
          <xdr:rowOff>28575</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xdr:row>
          <xdr:rowOff>133350</xdr:rowOff>
        </xdr:from>
        <xdr:to>
          <xdr:col>2</xdr:col>
          <xdr:colOff>95250</xdr:colOff>
          <xdr:row>10</xdr:row>
          <xdr:rowOff>28575</xdr:rowOff>
        </xdr:to>
        <xdr:sp macro="" textlink="">
          <xdr:nvSpPr>
            <xdr:cNvPr id="7177" name="Check Box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xdr:row>
          <xdr:rowOff>133350</xdr:rowOff>
        </xdr:from>
        <xdr:to>
          <xdr:col>3</xdr:col>
          <xdr:colOff>95250</xdr:colOff>
          <xdr:row>5</xdr:row>
          <xdr:rowOff>28575</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xdr:row>
          <xdr:rowOff>133350</xdr:rowOff>
        </xdr:from>
        <xdr:to>
          <xdr:col>7</xdr:col>
          <xdr:colOff>95250</xdr:colOff>
          <xdr:row>5</xdr:row>
          <xdr:rowOff>28575</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xdr:row>
          <xdr:rowOff>133350</xdr:rowOff>
        </xdr:from>
        <xdr:to>
          <xdr:col>10</xdr:col>
          <xdr:colOff>323850</xdr:colOff>
          <xdr:row>5</xdr:row>
          <xdr:rowOff>28575</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xdr:row>
          <xdr:rowOff>133350</xdr:rowOff>
        </xdr:from>
        <xdr:to>
          <xdr:col>15</xdr:col>
          <xdr:colOff>95250</xdr:colOff>
          <xdr:row>5</xdr:row>
          <xdr:rowOff>28575</xdr:rowOff>
        </xdr:to>
        <xdr:sp macro="" textlink="">
          <xdr:nvSpPr>
            <xdr:cNvPr id="8196" name="Check Box 4" hidden="1">
              <a:extLst>
                <a:ext uri="{63B3BB69-23CF-44E3-9099-C40C66FF867C}">
                  <a14:compatExt spid="_x0000_s8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xdr:row>
          <xdr:rowOff>133350</xdr:rowOff>
        </xdr:from>
        <xdr:to>
          <xdr:col>19</xdr:col>
          <xdr:colOff>95250</xdr:colOff>
          <xdr:row>5</xdr:row>
          <xdr:rowOff>28575</xdr:rowOff>
        </xdr:to>
        <xdr:sp macro="" textlink="">
          <xdr:nvSpPr>
            <xdr:cNvPr id="8197" name="Check Box 5" hidden="1">
              <a:extLst>
                <a:ext uri="{63B3BB69-23CF-44E3-9099-C40C66FF867C}">
                  <a14:compatExt spid="_x0000_s8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xdr:row>
          <xdr:rowOff>133350</xdr:rowOff>
        </xdr:from>
        <xdr:to>
          <xdr:col>22</xdr:col>
          <xdr:colOff>333375</xdr:colOff>
          <xdr:row>5</xdr:row>
          <xdr:rowOff>28575</xdr:rowOff>
        </xdr:to>
        <xdr:sp macro="" textlink="">
          <xdr:nvSpPr>
            <xdr:cNvPr id="8198" name="Check Box 6" hidden="1">
              <a:extLst>
                <a:ext uri="{63B3BB69-23CF-44E3-9099-C40C66FF867C}">
                  <a14:compatExt spid="_x0000_s8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xdr:row>
          <xdr:rowOff>133350</xdr:rowOff>
        </xdr:from>
        <xdr:to>
          <xdr:col>2</xdr:col>
          <xdr:colOff>95250</xdr:colOff>
          <xdr:row>11</xdr:row>
          <xdr:rowOff>28575</xdr:rowOff>
        </xdr:to>
        <xdr:sp macro="" textlink="">
          <xdr:nvSpPr>
            <xdr:cNvPr id="8202" name="Check Box 10" hidden="1">
              <a:extLst>
                <a:ext uri="{63B3BB69-23CF-44E3-9099-C40C66FF867C}">
                  <a14:compatExt spid="_x0000_s8202"/>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xdr:row>
          <xdr:rowOff>133350</xdr:rowOff>
        </xdr:from>
        <xdr:to>
          <xdr:col>3</xdr:col>
          <xdr:colOff>95250</xdr:colOff>
          <xdr:row>5</xdr:row>
          <xdr:rowOff>28575</xdr:rowOff>
        </xdr:to>
        <xdr:sp macro="" textlink="">
          <xdr:nvSpPr>
            <xdr:cNvPr id="9217" name="Check Box 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xdr:row>
          <xdr:rowOff>133350</xdr:rowOff>
        </xdr:from>
        <xdr:to>
          <xdr:col>7</xdr:col>
          <xdr:colOff>95250</xdr:colOff>
          <xdr:row>5</xdr:row>
          <xdr:rowOff>28575</xdr:rowOff>
        </xdr:to>
        <xdr:sp macro="" textlink="">
          <xdr:nvSpPr>
            <xdr:cNvPr id="9218" name="Check Box 2" hidden="1">
              <a:extLst>
                <a:ext uri="{63B3BB69-23CF-44E3-9099-C40C66FF867C}">
                  <a14:compatExt spid="_x0000_s9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xdr:row>
          <xdr:rowOff>133350</xdr:rowOff>
        </xdr:from>
        <xdr:to>
          <xdr:col>11</xdr:col>
          <xdr:colOff>95250</xdr:colOff>
          <xdr:row>5</xdr:row>
          <xdr:rowOff>28575</xdr:rowOff>
        </xdr:to>
        <xdr:sp macro="" textlink="">
          <xdr:nvSpPr>
            <xdr:cNvPr id="9219" name="Check Box 3" hidden="1">
              <a:extLst>
                <a:ext uri="{63B3BB69-23CF-44E3-9099-C40C66FF867C}">
                  <a14:compatExt spid="_x0000_s9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xdr:row>
          <xdr:rowOff>133350</xdr:rowOff>
        </xdr:from>
        <xdr:to>
          <xdr:col>15</xdr:col>
          <xdr:colOff>95250</xdr:colOff>
          <xdr:row>5</xdr:row>
          <xdr:rowOff>28575</xdr:rowOff>
        </xdr:to>
        <xdr:sp macro="" textlink="">
          <xdr:nvSpPr>
            <xdr:cNvPr id="9220" name="Check Box 4" hidden="1">
              <a:extLst>
                <a:ext uri="{63B3BB69-23CF-44E3-9099-C40C66FF867C}">
                  <a14:compatExt spid="_x0000_s9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xdr:row>
          <xdr:rowOff>133350</xdr:rowOff>
        </xdr:from>
        <xdr:to>
          <xdr:col>19</xdr:col>
          <xdr:colOff>95250</xdr:colOff>
          <xdr:row>5</xdr:row>
          <xdr:rowOff>28575</xdr:rowOff>
        </xdr:to>
        <xdr:sp macro="" textlink="">
          <xdr:nvSpPr>
            <xdr:cNvPr id="9221" name="Check Box 5" hidden="1">
              <a:extLst>
                <a:ext uri="{63B3BB69-23CF-44E3-9099-C40C66FF867C}">
                  <a14:compatExt spid="_x0000_s9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xdr:row>
          <xdr:rowOff>133350</xdr:rowOff>
        </xdr:from>
        <xdr:to>
          <xdr:col>22</xdr:col>
          <xdr:colOff>333375</xdr:colOff>
          <xdr:row>5</xdr:row>
          <xdr:rowOff>28575</xdr:rowOff>
        </xdr:to>
        <xdr:sp macro="" textlink="">
          <xdr:nvSpPr>
            <xdr:cNvPr id="9222" name="Check Box 6" hidden="1">
              <a:extLst>
                <a:ext uri="{63B3BB69-23CF-44E3-9099-C40C66FF867C}">
                  <a14:compatExt spid="_x0000_s9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xdr:row>
          <xdr:rowOff>133350</xdr:rowOff>
        </xdr:from>
        <xdr:to>
          <xdr:col>2</xdr:col>
          <xdr:colOff>95250</xdr:colOff>
          <xdr:row>9</xdr:row>
          <xdr:rowOff>28575</xdr:rowOff>
        </xdr:to>
        <xdr:sp macro="" textlink="">
          <xdr:nvSpPr>
            <xdr:cNvPr id="9223" name="Check Box 7" hidden="1">
              <a:extLst>
                <a:ext uri="{63B3BB69-23CF-44E3-9099-C40C66FF867C}">
                  <a14:compatExt spid="_x0000_s9223"/>
                </a:ext>
              </a:extLst>
            </xdr:cNvPr>
            <xdr:cNvSpPr/>
          </xdr:nvSpPr>
          <xdr:spPr>
            <a:xfrm>
              <a:off x="0" y="0"/>
              <a:ext cx="0" cy="0"/>
            </a:xfrm>
            <a:prstGeom prst="rect">
              <a:avLst/>
            </a:prstGeom>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xdr:row>
          <xdr:rowOff>133350</xdr:rowOff>
        </xdr:from>
        <xdr:to>
          <xdr:col>3</xdr:col>
          <xdr:colOff>95250</xdr:colOff>
          <xdr:row>5</xdr:row>
          <xdr:rowOff>28575</xdr:rowOff>
        </xdr:to>
        <xdr:sp macro="" textlink="">
          <xdr:nvSpPr>
            <xdr:cNvPr id="12289" name="Check Box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xdr:row>
          <xdr:rowOff>133350</xdr:rowOff>
        </xdr:from>
        <xdr:to>
          <xdr:col>7</xdr:col>
          <xdr:colOff>95250</xdr:colOff>
          <xdr:row>5</xdr:row>
          <xdr:rowOff>28575</xdr:rowOff>
        </xdr:to>
        <xdr:sp macro="" textlink="">
          <xdr:nvSpPr>
            <xdr:cNvPr id="12290" name="Check Box 2" hidden="1">
              <a:extLst>
                <a:ext uri="{63B3BB69-23CF-44E3-9099-C40C66FF867C}">
                  <a14:compatExt spid="_x0000_s12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xdr:row>
          <xdr:rowOff>133350</xdr:rowOff>
        </xdr:from>
        <xdr:to>
          <xdr:col>11</xdr:col>
          <xdr:colOff>95250</xdr:colOff>
          <xdr:row>5</xdr:row>
          <xdr:rowOff>28575</xdr:rowOff>
        </xdr:to>
        <xdr:sp macro="" textlink="">
          <xdr:nvSpPr>
            <xdr:cNvPr id="12291" name="Check Box 3" hidden="1">
              <a:extLst>
                <a:ext uri="{63B3BB69-23CF-44E3-9099-C40C66FF867C}">
                  <a14:compatExt spid="_x0000_s12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xdr:row>
          <xdr:rowOff>133350</xdr:rowOff>
        </xdr:from>
        <xdr:to>
          <xdr:col>15</xdr:col>
          <xdr:colOff>95250</xdr:colOff>
          <xdr:row>5</xdr:row>
          <xdr:rowOff>28575</xdr:rowOff>
        </xdr:to>
        <xdr:sp macro="" textlink="">
          <xdr:nvSpPr>
            <xdr:cNvPr id="12292" name="Check Box 4" hidden="1">
              <a:extLst>
                <a:ext uri="{63B3BB69-23CF-44E3-9099-C40C66FF867C}">
                  <a14:compatExt spid="_x0000_s12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xdr:row>
          <xdr:rowOff>133350</xdr:rowOff>
        </xdr:from>
        <xdr:to>
          <xdr:col>19</xdr:col>
          <xdr:colOff>95250</xdr:colOff>
          <xdr:row>5</xdr:row>
          <xdr:rowOff>28575</xdr:rowOff>
        </xdr:to>
        <xdr:sp macro="" textlink="">
          <xdr:nvSpPr>
            <xdr:cNvPr id="12293" name="Check Box 5" hidden="1">
              <a:extLst>
                <a:ext uri="{63B3BB69-23CF-44E3-9099-C40C66FF867C}">
                  <a14:compatExt spid="_x0000_s12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xdr:row>
          <xdr:rowOff>133350</xdr:rowOff>
        </xdr:from>
        <xdr:to>
          <xdr:col>22</xdr:col>
          <xdr:colOff>333375</xdr:colOff>
          <xdr:row>5</xdr:row>
          <xdr:rowOff>28575</xdr:rowOff>
        </xdr:to>
        <xdr:sp macro="" textlink="">
          <xdr:nvSpPr>
            <xdr:cNvPr id="12294" name="Check Box 6" hidden="1">
              <a:extLst>
                <a:ext uri="{63B3BB69-23CF-44E3-9099-C40C66FF867C}">
                  <a14:compatExt spid="_x0000_s12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xdr:row>
          <xdr:rowOff>133350</xdr:rowOff>
        </xdr:from>
        <xdr:to>
          <xdr:col>2</xdr:col>
          <xdr:colOff>95250</xdr:colOff>
          <xdr:row>10</xdr:row>
          <xdr:rowOff>28575</xdr:rowOff>
        </xdr:to>
        <xdr:sp macro="" textlink="">
          <xdr:nvSpPr>
            <xdr:cNvPr id="12296" name="Check Box 8" hidden="1">
              <a:extLst>
                <a:ext uri="{63B3BB69-23CF-44E3-9099-C40C66FF867C}">
                  <a14:compatExt spid="_x0000_s12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xdr:row>
          <xdr:rowOff>133350</xdr:rowOff>
        </xdr:from>
        <xdr:to>
          <xdr:col>2</xdr:col>
          <xdr:colOff>95250</xdr:colOff>
          <xdr:row>10</xdr:row>
          <xdr:rowOff>28575</xdr:rowOff>
        </xdr:to>
        <xdr:sp macro="" textlink="">
          <xdr:nvSpPr>
            <xdr:cNvPr id="12300" name="Check Box 12" hidden="1">
              <a:extLst>
                <a:ext uri="{63B3BB69-23CF-44E3-9099-C40C66FF867C}">
                  <a14:compatExt spid="_x0000_s1230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5.xml"/><Relationship Id="rId3" Type="http://schemas.openxmlformats.org/officeDocument/2006/relationships/vmlDrawing" Target="../drawings/vmlDrawing14.vml"/><Relationship Id="rId7" Type="http://schemas.openxmlformats.org/officeDocument/2006/relationships/ctrlProp" Target="../ctrlProps/ctrlProp54.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53.xml"/><Relationship Id="rId11" Type="http://schemas.openxmlformats.org/officeDocument/2006/relationships/ctrlProp" Target="../ctrlProps/ctrlProp58.xml"/><Relationship Id="rId5" Type="http://schemas.openxmlformats.org/officeDocument/2006/relationships/ctrlProp" Target="../ctrlProps/ctrlProp52.xml"/><Relationship Id="rId10" Type="http://schemas.openxmlformats.org/officeDocument/2006/relationships/ctrlProp" Target="../ctrlProps/ctrlProp57.xml"/><Relationship Id="rId4" Type="http://schemas.openxmlformats.org/officeDocument/2006/relationships/ctrlProp" Target="../ctrlProps/ctrlProp51.xml"/><Relationship Id="rId9" Type="http://schemas.openxmlformats.org/officeDocument/2006/relationships/ctrlProp" Target="../ctrlProps/ctrlProp56.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62.xml"/><Relationship Id="rId13" Type="http://schemas.openxmlformats.org/officeDocument/2006/relationships/ctrlProp" Target="../ctrlProps/ctrlProp67.xml"/><Relationship Id="rId3" Type="http://schemas.openxmlformats.org/officeDocument/2006/relationships/vmlDrawing" Target="../drawings/vmlDrawing15.vml"/><Relationship Id="rId7" Type="http://schemas.openxmlformats.org/officeDocument/2006/relationships/ctrlProp" Target="../ctrlProps/ctrlProp61.xml"/><Relationship Id="rId12" Type="http://schemas.openxmlformats.org/officeDocument/2006/relationships/ctrlProp" Target="../ctrlProps/ctrlProp66.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60.xml"/><Relationship Id="rId11" Type="http://schemas.openxmlformats.org/officeDocument/2006/relationships/ctrlProp" Target="../ctrlProps/ctrlProp65.xml"/><Relationship Id="rId5" Type="http://schemas.openxmlformats.org/officeDocument/2006/relationships/ctrlProp" Target="../ctrlProps/ctrlProp59.xml"/><Relationship Id="rId10" Type="http://schemas.openxmlformats.org/officeDocument/2006/relationships/ctrlProp" Target="../ctrlProps/ctrlProp64.xml"/><Relationship Id="rId4" Type="http://schemas.openxmlformats.org/officeDocument/2006/relationships/vmlDrawing" Target="../drawings/vmlDrawing16.vml"/><Relationship Id="rId9" Type="http://schemas.openxmlformats.org/officeDocument/2006/relationships/ctrlProp" Target="../ctrlProps/ctrlProp63.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71.xml"/><Relationship Id="rId13" Type="http://schemas.openxmlformats.org/officeDocument/2006/relationships/ctrlProp" Target="../ctrlProps/ctrlProp76.xml"/><Relationship Id="rId3" Type="http://schemas.openxmlformats.org/officeDocument/2006/relationships/vmlDrawing" Target="../drawings/vmlDrawing17.vml"/><Relationship Id="rId7" Type="http://schemas.openxmlformats.org/officeDocument/2006/relationships/ctrlProp" Target="../ctrlProps/ctrlProp70.xml"/><Relationship Id="rId12" Type="http://schemas.openxmlformats.org/officeDocument/2006/relationships/ctrlProp" Target="../ctrlProps/ctrlProp75.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69.xml"/><Relationship Id="rId11" Type="http://schemas.openxmlformats.org/officeDocument/2006/relationships/ctrlProp" Target="../ctrlProps/ctrlProp74.xml"/><Relationship Id="rId5" Type="http://schemas.openxmlformats.org/officeDocument/2006/relationships/ctrlProp" Target="../ctrlProps/ctrlProp68.xml"/><Relationship Id="rId10" Type="http://schemas.openxmlformats.org/officeDocument/2006/relationships/ctrlProp" Target="../ctrlProps/ctrlProp73.xml"/><Relationship Id="rId4" Type="http://schemas.openxmlformats.org/officeDocument/2006/relationships/vmlDrawing" Target="../drawings/vmlDrawing18.vml"/><Relationship Id="rId9" Type="http://schemas.openxmlformats.org/officeDocument/2006/relationships/ctrlProp" Target="../ctrlProps/ctrlProp72.xml"/><Relationship Id="rId14" Type="http://schemas.openxmlformats.org/officeDocument/2006/relationships/ctrlProp" Target="../ctrlProps/ctrlProp77.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82.xml"/><Relationship Id="rId13" Type="http://schemas.openxmlformats.org/officeDocument/2006/relationships/ctrlProp" Target="../ctrlProps/ctrlProp87.xml"/><Relationship Id="rId18" Type="http://schemas.openxmlformats.org/officeDocument/2006/relationships/ctrlProp" Target="../ctrlProps/ctrlProp92.xml"/><Relationship Id="rId3" Type="http://schemas.openxmlformats.org/officeDocument/2006/relationships/vmlDrawing" Target="../drawings/vmlDrawing19.vml"/><Relationship Id="rId21" Type="http://schemas.openxmlformats.org/officeDocument/2006/relationships/ctrlProp" Target="../ctrlProps/ctrlProp95.xml"/><Relationship Id="rId7" Type="http://schemas.openxmlformats.org/officeDocument/2006/relationships/ctrlProp" Target="../ctrlProps/ctrlProp81.xml"/><Relationship Id="rId12" Type="http://schemas.openxmlformats.org/officeDocument/2006/relationships/ctrlProp" Target="../ctrlProps/ctrlProp86.xml"/><Relationship Id="rId17" Type="http://schemas.openxmlformats.org/officeDocument/2006/relationships/ctrlProp" Target="../ctrlProps/ctrlProp91.xml"/><Relationship Id="rId25" Type="http://schemas.openxmlformats.org/officeDocument/2006/relationships/ctrlProp" Target="../ctrlProps/ctrlProp99.xml"/><Relationship Id="rId2" Type="http://schemas.openxmlformats.org/officeDocument/2006/relationships/drawing" Target="../drawings/drawing13.xml"/><Relationship Id="rId16" Type="http://schemas.openxmlformats.org/officeDocument/2006/relationships/ctrlProp" Target="../ctrlProps/ctrlProp90.xml"/><Relationship Id="rId20" Type="http://schemas.openxmlformats.org/officeDocument/2006/relationships/ctrlProp" Target="../ctrlProps/ctrlProp94.xml"/><Relationship Id="rId1" Type="http://schemas.openxmlformats.org/officeDocument/2006/relationships/printerSettings" Target="../printerSettings/printerSettings13.bin"/><Relationship Id="rId6" Type="http://schemas.openxmlformats.org/officeDocument/2006/relationships/ctrlProp" Target="../ctrlProps/ctrlProp80.xml"/><Relationship Id="rId11" Type="http://schemas.openxmlformats.org/officeDocument/2006/relationships/ctrlProp" Target="../ctrlProps/ctrlProp85.xml"/><Relationship Id="rId24" Type="http://schemas.openxmlformats.org/officeDocument/2006/relationships/ctrlProp" Target="../ctrlProps/ctrlProp98.xml"/><Relationship Id="rId5" Type="http://schemas.openxmlformats.org/officeDocument/2006/relationships/ctrlProp" Target="../ctrlProps/ctrlProp79.xml"/><Relationship Id="rId15" Type="http://schemas.openxmlformats.org/officeDocument/2006/relationships/ctrlProp" Target="../ctrlProps/ctrlProp89.xml"/><Relationship Id="rId23" Type="http://schemas.openxmlformats.org/officeDocument/2006/relationships/ctrlProp" Target="../ctrlProps/ctrlProp97.xml"/><Relationship Id="rId10" Type="http://schemas.openxmlformats.org/officeDocument/2006/relationships/ctrlProp" Target="../ctrlProps/ctrlProp84.xml"/><Relationship Id="rId19" Type="http://schemas.openxmlformats.org/officeDocument/2006/relationships/ctrlProp" Target="../ctrlProps/ctrlProp93.xml"/><Relationship Id="rId4" Type="http://schemas.openxmlformats.org/officeDocument/2006/relationships/ctrlProp" Target="../ctrlProps/ctrlProp78.xml"/><Relationship Id="rId9" Type="http://schemas.openxmlformats.org/officeDocument/2006/relationships/ctrlProp" Target="../ctrlProps/ctrlProp83.xml"/><Relationship Id="rId14" Type="http://schemas.openxmlformats.org/officeDocument/2006/relationships/ctrlProp" Target="../ctrlProps/ctrlProp88.xml"/><Relationship Id="rId22" Type="http://schemas.openxmlformats.org/officeDocument/2006/relationships/ctrlProp" Target="../ctrlProps/ctrlProp96.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04.xml"/><Relationship Id="rId13" Type="http://schemas.openxmlformats.org/officeDocument/2006/relationships/ctrlProp" Target="../ctrlProps/ctrlProp109.xml"/><Relationship Id="rId3" Type="http://schemas.openxmlformats.org/officeDocument/2006/relationships/vmlDrawing" Target="../drawings/vmlDrawing20.vml"/><Relationship Id="rId7" Type="http://schemas.openxmlformats.org/officeDocument/2006/relationships/ctrlProp" Target="../ctrlProps/ctrlProp103.xml"/><Relationship Id="rId12" Type="http://schemas.openxmlformats.org/officeDocument/2006/relationships/ctrlProp" Target="../ctrlProps/ctrlProp108.xml"/><Relationship Id="rId2" Type="http://schemas.openxmlformats.org/officeDocument/2006/relationships/drawing" Target="../drawings/drawing14.xml"/><Relationship Id="rId16" Type="http://schemas.openxmlformats.org/officeDocument/2006/relationships/ctrlProp" Target="../ctrlProps/ctrlProp112.xml"/><Relationship Id="rId1" Type="http://schemas.openxmlformats.org/officeDocument/2006/relationships/printerSettings" Target="../printerSettings/printerSettings14.bin"/><Relationship Id="rId6" Type="http://schemas.openxmlformats.org/officeDocument/2006/relationships/ctrlProp" Target="../ctrlProps/ctrlProp102.xml"/><Relationship Id="rId11" Type="http://schemas.openxmlformats.org/officeDocument/2006/relationships/ctrlProp" Target="../ctrlProps/ctrlProp107.xml"/><Relationship Id="rId5" Type="http://schemas.openxmlformats.org/officeDocument/2006/relationships/ctrlProp" Target="../ctrlProps/ctrlProp101.xml"/><Relationship Id="rId15" Type="http://schemas.openxmlformats.org/officeDocument/2006/relationships/ctrlProp" Target="../ctrlProps/ctrlProp111.xml"/><Relationship Id="rId10" Type="http://schemas.openxmlformats.org/officeDocument/2006/relationships/ctrlProp" Target="../ctrlProps/ctrlProp106.xml"/><Relationship Id="rId4" Type="http://schemas.openxmlformats.org/officeDocument/2006/relationships/ctrlProp" Target="../ctrlProps/ctrlProp100.xml"/><Relationship Id="rId9" Type="http://schemas.openxmlformats.org/officeDocument/2006/relationships/ctrlProp" Target="../ctrlProps/ctrlProp105.xml"/><Relationship Id="rId14" Type="http://schemas.openxmlformats.org/officeDocument/2006/relationships/ctrlProp" Target="../ctrlProps/ctrlProp1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vmlDrawing" Target="../drawings/vmlDrawing4.v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5.vml"/><Relationship Id="rId7" Type="http://schemas.openxmlformats.org/officeDocument/2006/relationships/ctrlProp" Target="../ctrlProps/ctrlProp18.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6.vml"/><Relationship Id="rId7" Type="http://schemas.openxmlformats.org/officeDocument/2006/relationships/ctrlProp" Target="../ctrlProps/ctrlProp2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vmlDrawing" Target="../drawings/vmlDrawing7.vml"/><Relationship Id="rId9" Type="http://schemas.openxmlformats.org/officeDocument/2006/relationships/ctrlProp" Target="../ctrlProps/ctrlProp2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2.xml"/><Relationship Id="rId3" Type="http://schemas.openxmlformats.org/officeDocument/2006/relationships/vmlDrawing" Target="../drawings/vmlDrawing8.vml"/><Relationship Id="rId7" Type="http://schemas.openxmlformats.org/officeDocument/2006/relationships/ctrlProp" Target="../ctrlProps/ctrlProp31.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0" Type="http://schemas.openxmlformats.org/officeDocument/2006/relationships/ctrlProp" Target="../ctrlProps/ctrlProp34.xml"/><Relationship Id="rId4" Type="http://schemas.openxmlformats.org/officeDocument/2006/relationships/vmlDrawing" Target="../drawings/vmlDrawing9.vml"/><Relationship Id="rId9" Type="http://schemas.openxmlformats.org/officeDocument/2006/relationships/ctrlProp" Target="../ctrlProps/ctrlProp33.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9.xml"/><Relationship Id="rId3" Type="http://schemas.openxmlformats.org/officeDocument/2006/relationships/vmlDrawing" Target="../drawings/vmlDrawing10.vml"/><Relationship Id="rId7" Type="http://schemas.openxmlformats.org/officeDocument/2006/relationships/ctrlProp" Target="../ctrlProps/ctrlProp38.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37.xml"/><Relationship Id="rId11" Type="http://schemas.openxmlformats.org/officeDocument/2006/relationships/ctrlProp" Target="../ctrlProps/ctrlProp42.xml"/><Relationship Id="rId5" Type="http://schemas.openxmlformats.org/officeDocument/2006/relationships/ctrlProp" Target="../ctrlProps/ctrlProp36.xml"/><Relationship Id="rId10" Type="http://schemas.openxmlformats.org/officeDocument/2006/relationships/ctrlProp" Target="../ctrlProps/ctrlProp41.xml"/><Relationship Id="rId4" Type="http://schemas.openxmlformats.org/officeDocument/2006/relationships/vmlDrawing" Target="../drawings/vmlDrawing11.vml"/><Relationship Id="rId9" Type="http://schemas.openxmlformats.org/officeDocument/2006/relationships/ctrlProp" Target="../ctrlProps/ctrlProp40.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6.xml"/><Relationship Id="rId3" Type="http://schemas.openxmlformats.org/officeDocument/2006/relationships/vmlDrawing" Target="../drawings/vmlDrawing12.vml"/><Relationship Id="rId7" Type="http://schemas.openxmlformats.org/officeDocument/2006/relationships/ctrlProp" Target="../ctrlProps/ctrlProp45.xml"/><Relationship Id="rId12" Type="http://schemas.openxmlformats.org/officeDocument/2006/relationships/ctrlProp" Target="../ctrlProps/ctrlProp50.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44.xml"/><Relationship Id="rId11" Type="http://schemas.openxmlformats.org/officeDocument/2006/relationships/ctrlProp" Target="../ctrlProps/ctrlProp49.xml"/><Relationship Id="rId5" Type="http://schemas.openxmlformats.org/officeDocument/2006/relationships/ctrlProp" Target="../ctrlProps/ctrlProp43.xml"/><Relationship Id="rId10" Type="http://schemas.openxmlformats.org/officeDocument/2006/relationships/ctrlProp" Target="../ctrlProps/ctrlProp48.xml"/><Relationship Id="rId4" Type="http://schemas.openxmlformats.org/officeDocument/2006/relationships/vmlDrawing" Target="../drawings/vmlDrawing13.vml"/><Relationship Id="rId9" Type="http://schemas.openxmlformats.org/officeDocument/2006/relationships/ctrlProp" Target="../ctrlProps/ctrlProp4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B96"/>
  <sheetViews>
    <sheetView tabSelected="1" zoomScaleNormal="100" workbookViewId="0">
      <selection activeCell="O113" sqref="O113"/>
    </sheetView>
  </sheetViews>
  <sheetFormatPr defaultRowHeight="12.75" x14ac:dyDescent="0.2"/>
  <sheetData>
    <row r="3" spans="1:1" ht="20.25" x14ac:dyDescent="0.3">
      <c r="A3" s="2"/>
    </row>
    <row r="4" spans="1:1" ht="20.25" x14ac:dyDescent="0.3">
      <c r="A4" s="2"/>
    </row>
    <row r="29" spans="1:2" x14ac:dyDescent="0.2">
      <c r="A29" s="14"/>
      <c r="B29" s="14"/>
    </row>
    <row r="31" spans="1:2" x14ac:dyDescent="0.2">
      <c r="A31" s="14"/>
      <c r="B31" s="14"/>
    </row>
    <row r="53" ht="12" customHeight="1" x14ac:dyDescent="0.2"/>
    <row r="96" ht="18" customHeight="1" x14ac:dyDescent="0.2"/>
  </sheetData>
  <sheetProtection selectLockedCells="1" selectUnlockedCells="1"/>
  <pageMargins left="0.25" right="0.25" top="0.37" bottom="0.28000000000000003" header="0.18" footer="0.28000000000000003"/>
  <pageSetup fitToHeight="0" orientation="portrait" r:id="rId1"/>
  <rowBreaks count="3" manualBreakCount="3">
    <brk id="49" max="16383" man="1"/>
    <brk id="95" max="16383" man="1"/>
    <brk id="154" max="16383"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Z62"/>
  <sheetViews>
    <sheetView zoomScaleNormal="100" workbookViewId="0">
      <selection activeCell="S7" sqref="S7:Z12"/>
    </sheetView>
  </sheetViews>
  <sheetFormatPr defaultColWidth="3.5703125" defaultRowHeight="12" x14ac:dyDescent="0.2"/>
  <cols>
    <col min="1" max="1" width="4.42578125" style="61" customWidth="1"/>
    <col min="2" max="9" width="3.5703125" style="50" customWidth="1"/>
    <col min="10" max="10" width="9.42578125" style="50" customWidth="1"/>
    <col min="11" max="14" width="3.5703125" style="50" customWidth="1"/>
    <col min="15" max="15" width="4.42578125" style="61" customWidth="1"/>
    <col min="16" max="22" width="3.5703125" style="50"/>
    <col min="23" max="23" width="9" style="50" customWidth="1"/>
    <col min="24" max="25" width="3.5703125" style="50"/>
    <col min="26" max="26" width="4.7109375" style="50" customWidth="1"/>
    <col min="27" max="16384" width="3.5703125" style="50"/>
  </cols>
  <sheetData>
    <row r="1" spans="1:26" ht="18" x14ac:dyDescent="0.25">
      <c r="A1" s="261" t="s">
        <v>157</v>
      </c>
      <c r="B1" s="261"/>
      <c r="C1" s="261"/>
      <c r="D1" s="261"/>
      <c r="E1" s="261"/>
      <c r="F1" s="261"/>
      <c r="G1" s="261"/>
      <c r="H1" s="261"/>
      <c r="I1" s="261"/>
      <c r="J1" s="261"/>
      <c r="K1" s="261"/>
      <c r="L1" s="261"/>
      <c r="M1" s="261"/>
      <c r="N1" s="261"/>
      <c r="O1" s="261"/>
      <c r="P1" s="261"/>
      <c r="Q1" s="261"/>
      <c r="R1" s="261"/>
      <c r="S1" s="261"/>
      <c r="T1" s="261"/>
      <c r="U1" s="261"/>
      <c r="V1" s="261"/>
      <c r="W1" s="261"/>
      <c r="X1" s="261"/>
      <c r="Y1" s="261"/>
      <c r="Z1" s="261"/>
    </row>
    <row r="2" spans="1:26" x14ac:dyDescent="0.2">
      <c r="A2" s="262"/>
      <c r="B2" s="262"/>
      <c r="C2" s="262"/>
      <c r="D2" s="262"/>
      <c r="E2" s="262"/>
      <c r="F2" s="262"/>
      <c r="G2" s="262"/>
      <c r="H2" s="262"/>
      <c r="I2" s="262"/>
      <c r="J2" s="262"/>
      <c r="K2" s="262"/>
      <c r="L2" s="262"/>
      <c r="M2" s="262"/>
      <c r="N2" s="262"/>
      <c r="O2" s="262"/>
      <c r="P2" s="262"/>
      <c r="Q2" s="262"/>
      <c r="R2" s="262"/>
      <c r="S2" s="262"/>
      <c r="T2" s="262"/>
      <c r="U2" s="262"/>
      <c r="V2" s="262"/>
      <c r="W2" s="262"/>
      <c r="X2" s="262"/>
      <c r="Y2" s="262"/>
      <c r="Z2" s="262"/>
    </row>
    <row r="3" spans="1:26" s="51" customFormat="1" ht="12.75" x14ac:dyDescent="0.2">
      <c r="A3" s="263" t="s">
        <v>78</v>
      </c>
      <c r="B3" s="263"/>
      <c r="C3" s="263"/>
      <c r="D3" s="263"/>
      <c r="E3" s="169"/>
      <c r="F3" s="169"/>
      <c r="G3" s="169"/>
      <c r="H3" s="169"/>
      <c r="I3" s="169"/>
      <c r="J3" s="169"/>
      <c r="K3" s="169"/>
      <c r="L3" s="169"/>
      <c r="M3" s="169"/>
      <c r="N3" s="169"/>
      <c r="O3" s="264"/>
      <c r="P3" s="51" t="s">
        <v>80</v>
      </c>
      <c r="T3" s="169"/>
      <c r="U3" s="169"/>
      <c r="V3" s="169"/>
      <c r="W3" s="169"/>
      <c r="X3" s="169"/>
      <c r="Y3" s="169"/>
      <c r="Z3" s="169"/>
    </row>
    <row r="4" spans="1:26" s="51" customFormat="1" ht="12.75" x14ac:dyDescent="0.2">
      <c r="A4" s="263" t="s">
        <v>79</v>
      </c>
      <c r="B4" s="263"/>
      <c r="C4" s="169"/>
      <c r="D4" s="169"/>
      <c r="E4" s="169"/>
      <c r="F4" s="169"/>
      <c r="G4" s="169"/>
      <c r="H4" s="169"/>
      <c r="I4" s="169"/>
      <c r="J4" s="169"/>
      <c r="K4" s="169"/>
      <c r="L4" s="169"/>
      <c r="M4" s="169"/>
      <c r="N4" s="169"/>
      <c r="O4" s="264"/>
      <c r="P4" s="51" t="s">
        <v>81</v>
      </c>
      <c r="R4" s="169"/>
      <c r="S4" s="169"/>
      <c r="T4" s="169"/>
      <c r="U4" s="169"/>
      <c r="V4" s="169"/>
      <c r="W4" s="169"/>
      <c r="X4" s="169"/>
      <c r="Y4" s="169"/>
      <c r="Z4" s="169"/>
    </row>
    <row r="5" spans="1:26" s="52" customFormat="1" ht="12.75" x14ac:dyDescent="0.2">
      <c r="A5" s="263" t="s">
        <v>41</v>
      </c>
      <c r="B5" s="263"/>
      <c r="D5" s="263" t="s">
        <v>36</v>
      </c>
      <c r="E5" s="263"/>
      <c r="F5" s="263"/>
      <c r="H5" s="263" t="s">
        <v>37</v>
      </c>
      <c r="I5" s="263"/>
      <c r="J5" s="263"/>
      <c r="L5" s="263" t="s">
        <v>38</v>
      </c>
      <c r="M5" s="263"/>
      <c r="N5" s="263"/>
      <c r="P5" s="263" t="s">
        <v>169</v>
      </c>
      <c r="Q5" s="263"/>
      <c r="R5" s="263"/>
      <c r="T5" s="263" t="s">
        <v>39</v>
      </c>
      <c r="U5" s="263"/>
      <c r="V5" s="263"/>
      <c r="W5" s="52" t="s">
        <v>172</v>
      </c>
      <c r="X5" s="263"/>
      <c r="Y5" s="263"/>
      <c r="Z5" s="263"/>
    </row>
    <row r="6" spans="1:26" s="51" customFormat="1" ht="12.75" x14ac:dyDescent="0.2">
      <c r="A6" s="265"/>
      <c r="B6" s="265"/>
      <c r="C6" s="265"/>
      <c r="D6" s="265"/>
      <c r="E6" s="265"/>
      <c r="F6" s="265"/>
      <c r="G6" s="265"/>
      <c r="H6" s="265"/>
      <c r="I6" s="265"/>
      <c r="J6" s="265"/>
      <c r="K6" s="265"/>
      <c r="L6" s="266"/>
      <c r="M6" s="266"/>
      <c r="N6" s="266"/>
      <c r="O6" s="266"/>
      <c r="P6" s="266"/>
      <c r="Q6" s="266"/>
      <c r="R6" s="266"/>
      <c r="S6" s="266"/>
      <c r="T6" s="266"/>
      <c r="U6" s="266"/>
      <c r="V6" s="266"/>
      <c r="W6" s="266"/>
      <c r="X6" s="266"/>
      <c r="Y6" s="266"/>
      <c r="Z6" s="266"/>
    </row>
    <row r="7" spans="1:26" s="54" customFormat="1" ht="12" customHeight="1" x14ac:dyDescent="0.2">
      <c r="A7" s="265" t="s">
        <v>40</v>
      </c>
      <c r="B7" s="265"/>
      <c r="C7" s="265"/>
      <c r="D7" s="265"/>
      <c r="E7" s="265"/>
      <c r="F7" s="265"/>
      <c r="G7" s="267" t="s">
        <v>109</v>
      </c>
      <c r="H7" s="268"/>
      <c r="I7" s="268"/>
      <c r="J7" s="268"/>
      <c r="K7" s="53" t="s">
        <v>131</v>
      </c>
      <c r="L7" s="259" t="s">
        <v>148</v>
      </c>
      <c r="M7" s="259"/>
      <c r="N7" s="259"/>
      <c r="O7" s="259"/>
      <c r="P7" s="259"/>
      <c r="Q7" s="259"/>
      <c r="R7" s="259"/>
      <c r="S7" s="265"/>
      <c r="T7" s="265"/>
      <c r="U7" s="269"/>
      <c r="V7" s="269"/>
      <c r="W7" s="269"/>
      <c r="X7" s="269"/>
      <c r="Y7" s="269"/>
      <c r="Z7" s="269"/>
    </row>
    <row r="8" spans="1:26" s="54" customFormat="1" ht="12.75" x14ac:dyDescent="0.2">
      <c r="A8" s="270" t="s">
        <v>89</v>
      </c>
      <c r="B8" s="270"/>
      <c r="C8" s="270"/>
      <c r="D8" s="270"/>
      <c r="E8" s="270"/>
      <c r="F8" s="270"/>
      <c r="G8" s="271" t="s">
        <v>92</v>
      </c>
      <c r="H8" s="272"/>
      <c r="I8" s="272"/>
      <c r="J8" s="272"/>
      <c r="K8" s="55"/>
      <c r="L8" s="260"/>
      <c r="M8" s="260"/>
      <c r="N8" s="260"/>
      <c r="O8" s="260"/>
      <c r="P8" s="260"/>
      <c r="Q8" s="260"/>
      <c r="R8" s="260"/>
      <c r="S8" s="269"/>
      <c r="T8" s="269"/>
      <c r="U8" s="269"/>
      <c r="V8" s="269"/>
      <c r="W8" s="269"/>
      <c r="X8" s="269"/>
      <c r="Y8" s="269"/>
      <c r="Z8" s="269"/>
    </row>
    <row r="9" spans="1:26" s="54" customFormat="1" ht="12.75" x14ac:dyDescent="0.2">
      <c r="A9" s="188"/>
      <c r="B9" s="20"/>
      <c r="C9" s="273" t="s">
        <v>28</v>
      </c>
      <c r="D9" s="273"/>
      <c r="E9" s="273"/>
      <c r="F9" s="188"/>
      <c r="G9" s="188"/>
      <c r="H9" s="276">
        <v>35241</v>
      </c>
      <c r="I9" s="276"/>
      <c r="J9" s="276"/>
      <c r="K9" s="55"/>
      <c r="L9" s="259"/>
      <c r="M9" s="259"/>
      <c r="N9" s="259"/>
      <c r="O9" s="259"/>
      <c r="P9" s="259"/>
      <c r="Q9" s="259"/>
      <c r="R9" s="259"/>
      <c r="S9" s="269"/>
      <c r="T9" s="269"/>
      <c r="U9" s="269"/>
      <c r="V9" s="269"/>
      <c r="W9" s="269"/>
      <c r="X9" s="269"/>
      <c r="Y9" s="269"/>
      <c r="Z9" s="269"/>
    </row>
    <row r="10" spans="1:26" s="54" customFormat="1" ht="12.75" x14ac:dyDescent="0.2">
      <c r="A10" s="188"/>
      <c r="B10" s="21"/>
      <c r="C10" s="274" t="s">
        <v>32</v>
      </c>
      <c r="D10" s="274"/>
      <c r="E10" s="274"/>
      <c r="F10" s="188"/>
      <c r="G10" s="188"/>
      <c r="H10" s="277">
        <v>26431</v>
      </c>
      <c r="I10" s="277"/>
      <c r="J10" s="277"/>
      <c r="K10" s="55"/>
      <c r="L10" s="260"/>
      <c r="M10" s="260"/>
      <c r="N10" s="260"/>
      <c r="O10" s="260"/>
      <c r="P10" s="260"/>
      <c r="Q10" s="260"/>
      <c r="R10" s="260"/>
      <c r="S10" s="269"/>
      <c r="T10" s="269"/>
      <c r="U10" s="269"/>
      <c r="V10" s="269"/>
      <c r="W10" s="269"/>
      <c r="X10" s="269"/>
      <c r="Y10" s="269"/>
      <c r="Z10" s="269"/>
    </row>
    <row r="11" spans="1:26" s="54" customFormat="1" ht="12.75" x14ac:dyDescent="0.2">
      <c r="A11" s="188"/>
      <c r="B11" s="21"/>
      <c r="C11" s="145" t="s">
        <v>29</v>
      </c>
      <c r="D11" s="145"/>
      <c r="E11" s="145"/>
      <c r="F11" s="188"/>
      <c r="G11" s="188"/>
      <c r="H11" s="276">
        <v>17620</v>
      </c>
      <c r="I11" s="276"/>
      <c r="J11" s="276"/>
      <c r="K11" s="55"/>
      <c r="L11" s="259"/>
      <c r="M11" s="259"/>
      <c r="N11" s="259"/>
      <c r="O11" s="259"/>
      <c r="P11" s="259"/>
      <c r="Q11" s="259"/>
      <c r="R11" s="259"/>
      <c r="S11" s="269"/>
      <c r="T11" s="269"/>
      <c r="U11" s="269"/>
      <c r="V11" s="269"/>
      <c r="W11" s="269"/>
      <c r="X11" s="269"/>
      <c r="Y11" s="269"/>
      <c r="Z11" s="269"/>
    </row>
    <row r="12" spans="1:26" s="54" customFormat="1" ht="12.75" x14ac:dyDescent="0.2">
      <c r="A12" s="188"/>
      <c r="B12" s="21"/>
      <c r="C12" s="145" t="s">
        <v>30</v>
      </c>
      <c r="D12" s="145"/>
      <c r="E12" s="145"/>
      <c r="F12" s="188"/>
      <c r="G12" s="188"/>
      <c r="H12" s="276">
        <v>8810</v>
      </c>
      <c r="I12" s="276"/>
      <c r="J12" s="276"/>
      <c r="K12" s="55"/>
      <c r="L12" s="260"/>
      <c r="M12" s="260"/>
      <c r="N12" s="260"/>
      <c r="O12" s="260"/>
      <c r="P12" s="260"/>
      <c r="Q12" s="260"/>
      <c r="R12" s="260"/>
      <c r="S12" s="269"/>
      <c r="T12" s="269"/>
      <c r="U12" s="269"/>
      <c r="V12" s="269"/>
      <c r="W12" s="269"/>
      <c r="X12" s="269"/>
      <c r="Y12" s="269"/>
      <c r="Z12" s="269"/>
    </row>
    <row r="13" spans="1:26" x14ac:dyDescent="0.2">
      <c r="A13" s="188"/>
      <c r="B13" s="188"/>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row>
    <row r="14" spans="1:26" x14ac:dyDescent="0.2">
      <c r="A14" s="56" t="s">
        <v>2</v>
      </c>
      <c r="B14" s="279" t="s">
        <v>0</v>
      </c>
      <c r="C14" s="279"/>
      <c r="D14" s="279"/>
      <c r="E14" s="279"/>
      <c r="F14" s="279"/>
      <c r="G14" s="279"/>
      <c r="H14" s="279"/>
      <c r="I14" s="279"/>
      <c r="J14" s="279"/>
      <c r="K14" s="279"/>
      <c r="L14" s="279"/>
      <c r="M14" s="280"/>
      <c r="N14" s="262"/>
      <c r="O14" s="56" t="s">
        <v>9</v>
      </c>
      <c r="P14" s="279" t="s">
        <v>12</v>
      </c>
      <c r="Q14" s="279"/>
      <c r="R14" s="279"/>
      <c r="S14" s="279"/>
      <c r="T14" s="279"/>
      <c r="U14" s="279"/>
      <c r="V14" s="279"/>
      <c r="W14" s="279"/>
      <c r="X14" s="279"/>
      <c r="Y14" s="279"/>
      <c r="Z14" s="280"/>
    </row>
    <row r="15" spans="1:26" x14ac:dyDescent="0.2">
      <c r="A15" s="57" t="s">
        <v>47</v>
      </c>
      <c r="B15" s="257" t="s">
        <v>87</v>
      </c>
      <c r="C15" s="257"/>
      <c r="D15" s="257"/>
      <c r="E15" s="257"/>
      <c r="F15" s="257"/>
      <c r="G15" s="257"/>
      <c r="H15" s="257"/>
      <c r="I15" s="257"/>
      <c r="J15" s="257"/>
      <c r="K15" s="103"/>
      <c r="L15" s="104"/>
      <c r="M15" s="105"/>
      <c r="N15" s="262"/>
      <c r="O15" s="57" t="s">
        <v>60</v>
      </c>
      <c r="P15" s="278" t="s">
        <v>119</v>
      </c>
      <c r="Q15" s="278"/>
      <c r="R15" s="278"/>
      <c r="S15" s="278"/>
      <c r="T15" s="278"/>
      <c r="U15" s="278"/>
      <c r="V15" s="278"/>
      <c r="W15" s="281"/>
      <c r="X15" s="221">
        <f>SUM(K18)</f>
        <v>0</v>
      </c>
      <c r="Y15" s="222"/>
      <c r="Z15" s="223"/>
    </row>
    <row r="16" spans="1:26" x14ac:dyDescent="0.2">
      <c r="A16" s="57" t="s">
        <v>48</v>
      </c>
      <c r="B16" s="257" t="s">
        <v>97</v>
      </c>
      <c r="C16" s="257"/>
      <c r="D16" s="257"/>
      <c r="E16" s="257"/>
      <c r="F16" s="257"/>
      <c r="G16" s="257"/>
      <c r="H16" s="257"/>
      <c r="I16" s="257"/>
      <c r="J16" s="257"/>
      <c r="K16" s="103"/>
      <c r="L16" s="104"/>
      <c r="M16" s="105"/>
      <c r="N16" s="262"/>
      <c r="O16" s="57" t="s">
        <v>61</v>
      </c>
      <c r="P16" s="257" t="s">
        <v>128</v>
      </c>
      <c r="Q16" s="257"/>
      <c r="R16" s="257"/>
      <c r="S16" s="257"/>
      <c r="T16" s="257"/>
      <c r="U16" s="257"/>
      <c r="V16" s="257"/>
      <c r="W16" s="275"/>
      <c r="X16" s="103"/>
      <c r="Y16" s="104"/>
      <c r="Z16" s="105"/>
    </row>
    <row r="17" spans="1:26" x14ac:dyDescent="0.2">
      <c r="A17" s="57" t="s">
        <v>49</v>
      </c>
      <c r="B17" s="257" t="s">
        <v>168</v>
      </c>
      <c r="C17" s="257"/>
      <c r="D17" s="257"/>
      <c r="E17" s="257"/>
      <c r="F17" s="257"/>
      <c r="G17" s="257"/>
      <c r="H17" s="257"/>
      <c r="I17" s="257"/>
      <c r="J17" s="257"/>
      <c r="K17" s="103"/>
      <c r="L17" s="104"/>
      <c r="M17" s="105"/>
      <c r="N17" s="262"/>
      <c r="O17" s="85" t="s">
        <v>62</v>
      </c>
      <c r="P17" s="83" t="s">
        <v>135</v>
      </c>
      <c r="Q17" s="83"/>
      <c r="R17" s="83"/>
      <c r="S17" s="83"/>
      <c r="T17" s="83"/>
      <c r="U17" s="83"/>
      <c r="V17" s="83"/>
      <c r="W17" s="84"/>
      <c r="X17" s="258" t="s">
        <v>91</v>
      </c>
      <c r="Y17" s="258"/>
      <c r="Z17" s="258"/>
    </row>
    <row r="18" spans="1:26" x14ac:dyDescent="0.2">
      <c r="A18" s="58" t="s">
        <v>118</v>
      </c>
      <c r="B18" s="278" t="s">
        <v>10</v>
      </c>
      <c r="C18" s="278"/>
      <c r="D18" s="278"/>
      <c r="E18" s="278"/>
      <c r="F18" s="278"/>
      <c r="G18" s="278"/>
      <c r="H18" s="278"/>
      <c r="I18" s="278"/>
      <c r="J18" s="278"/>
      <c r="K18" s="221">
        <f>SUM(K15:M17)</f>
        <v>0</v>
      </c>
      <c r="L18" s="222"/>
      <c r="M18" s="223"/>
      <c r="N18" s="262"/>
      <c r="O18" s="85"/>
      <c r="P18" s="83" t="s">
        <v>136</v>
      </c>
      <c r="Q18" s="83"/>
      <c r="R18" s="83"/>
      <c r="S18" s="83"/>
      <c r="T18" s="83"/>
      <c r="U18" s="83"/>
      <c r="V18" s="83"/>
      <c r="W18" s="83"/>
      <c r="X18" s="258" t="s">
        <v>91</v>
      </c>
      <c r="Y18" s="258"/>
      <c r="Z18" s="258"/>
    </row>
    <row r="19" spans="1:26" x14ac:dyDescent="0.2">
      <c r="A19" s="186"/>
      <c r="B19" s="186"/>
      <c r="C19" s="186"/>
      <c r="D19" s="186"/>
      <c r="E19" s="186"/>
      <c r="F19" s="186"/>
      <c r="G19" s="186"/>
      <c r="H19" s="186"/>
      <c r="I19" s="186"/>
      <c r="J19" s="186"/>
      <c r="K19" s="186"/>
      <c r="L19" s="186"/>
      <c r="M19" s="186"/>
      <c r="N19" s="262"/>
      <c r="O19" s="57" t="s">
        <v>63</v>
      </c>
      <c r="P19" s="278" t="s">
        <v>127</v>
      </c>
      <c r="Q19" s="278"/>
      <c r="R19" s="278"/>
      <c r="S19" s="278"/>
      <c r="T19" s="278"/>
      <c r="U19" s="278"/>
      <c r="V19" s="278"/>
      <c r="W19" s="281"/>
      <c r="X19" s="238">
        <f>K25</f>
        <v>0</v>
      </c>
      <c r="Y19" s="238"/>
      <c r="Z19" s="238"/>
    </row>
    <row r="20" spans="1:26" x14ac:dyDescent="0.2">
      <c r="A20" s="56" t="s">
        <v>3</v>
      </c>
      <c r="B20" s="279" t="s">
        <v>1</v>
      </c>
      <c r="C20" s="279"/>
      <c r="D20" s="279"/>
      <c r="E20" s="279"/>
      <c r="F20" s="279"/>
      <c r="G20" s="279"/>
      <c r="H20" s="279"/>
      <c r="I20" s="279"/>
      <c r="J20" s="279"/>
      <c r="K20" s="279"/>
      <c r="L20" s="279"/>
      <c r="M20" s="280"/>
      <c r="N20" s="262"/>
      <c r="O20" s="57" t="s">
        <v>86</v>
      </c>
      <c r="P20" s="278" t="s">
        <v>43</v>
      </c>
      <c r="Q20" s="278"/>
      <c r="R20" s="278"/>
      <c r="S20" s="278"/>
      <c r="T20" s="278"/>
      <c r="U20" s="278"/>
      <c r="V20" s="278"/>
      <c r="W20" s="278"/>
      <c r="X20" s="278"/>
      <c r="Y20" s="278"/>
      <c r="Z20" s="281"/>
    </row>
    <row r="21" spans="1:26" x14ac:dyDescent="0.2">
      <c r="A21" s="288" t="s">
        <v>50</v>
      </c>
      <c r="B21" s="278"/>
      <c r="C21" s="278"/>
      <c r="D21" s="278"/>
      <c r="E21" s="278"/>
      <c r="F21" s="278"/>
      <c r="G21" s="278"/>
      <c r="H21" s="278"/>
      <c r="I21" s="278"/>
      <c r="J21" s="281"/>
      <c r="K21" s="289" t="s">
        <v>34</v>
      </c>
      <c r="L21" s="186"/>
      <c r="M21" s="290"/>
      <c r="N21" s="262"/>
      <c r="O21" s="57"/>
      <c r="P21" s="278" t="s">
        <v>125</v>
      </c>
      <c r="Q21" s="278"/>
      <c r="R21" s="278"/>
      <c r="S21" s="278"/>
      <c r="T21" s="278"/>
      <c r="U21" s="278"/>
      <c r="V21" s="278"/>
      <c r="W21" s="278"/>
      <c r="X21" s="278"/>
      <c r="Y21" s="278"/>
      <c r="Z21" s="281"/>
    </row>
    <row r="22" spans="1:26" x14ac:dyDescent="0.2">
      <c r="A22" s="282"/>
      <c r="B22" s="188"/>
      <c r="C22" s="188"/>
      <c r="D22" s="188"/>
      <c r="E22" s="188"/>
      <c r="F22" s="188"/>
      <c r="G22" s="188"/>
      <c r="H22" s="188"/>
      <c r="I22" s="188"/>
      <c r="J22" s="188"/>
      <c r="K22" s="188"/>
      <c r="L22" s="188"/>
      <c r="M22" s="283"/>
      <c r="N22" s="262"/>
      <c r="O22" s="58"/>
      <c r="P22" s="278"/>
      <c r="Q22" s="278"/>
      <c r="R22" s="278"/>
      <c r="S22" s="278"/>
      <c r="T22" s="278"/>
      <c r="U22" s="278"/>
      <c r="V22" s="278"/>
      <c r="W22" s="281"/>
      <c r="X22" s="221">
        <f>X15-X16-X19</f>
        <v>0</v>
      </c>
      <c r="Y22" s="222"/>
      <c r="Z22" s="223"/>
    </row>
    <row r="23" spans="1:26" ht="11.65" customHeight="1" x14ac:dyDescent="0.2">
      <c r="A23" s="57"/>
      <c r="B23" s="284"/>
      <c r="C23" s="284"/>
      <c r="D23" s="284"/>
      <c r="E23" s="284"/>
      <c r="F23" s="284"/>
      <c r="G23" s="284"/>
      <c r="H23" s="284"/>
      <c r="I23" s="284"/>
      <c r="J23" s="284"/>
      <c r="K23" s="284"/>
      <c r="L23" s="284"/>
      <c r="M23" s="285"/>
      <c r="N23" s="262"/>
      <c r="O23" s="186"/>
      <c r="P23" s="186"/>
      <c r="Q23" s="186"/>
      <c r="R23" s="186"/>
      <c r="S23" s="186"/>
      <c r="T23" s="186"/>
      <c r="U23" s="186"/>
      <c r="V23" s="186"/>
      <c r="W23" s="186"/>
      <c r="X23" s="186"/>
      <c r="Y23" s="186"/>
      <c r="Z23" s="186"/>
    </row>
    <row r="24" spans="1:26" ht="11.65" customHeight="1" x14ac:dyDescent="0.2">
      <c r="A24" s="57" t="s">
        <v>52</v>
      </c>
      <c r="B24" s="284" t="s">
        <v>117</v>
      </c>
      <c r="C24" s="284"/>
      <c r="D24" s="284"/>
      <c r="E24" s="284"/>
      <c r="F24" s="284"/>
      <c r="G24" s="284"/>
      <c r="H24" s="284"/>
      <c r="I24" s="284"/>
      <c r="J24" s="284"/>
      <c r="K24" s="284"/>
      <c r="L24" s="284"/>
      <c r="M24" s="285"/>
      <c r="N24" s="262"/>
      <c r="O24" s="92" t="s">
        <v>6</v>
      </c>
      <c r="P24" s="286" t="s">
        <v>162</v>
      </c>
      <c r="Q24" s="286"/>
      <c r="R24" s="286"/>
      <c r="S24" s="286"/>
      <c r="T24" s="286"/>
      <c r="U24" s="286"/>
      <c r="V24" s="286"/>
      <c r="W24" s="286"/>
      <c r="X24" s="286"/>
      <c r="Y24" s="286"/>
      <c r="Z24" s="287"/>
    </row>
    <row r="25" spans="1:26" x14ac:dyDescent="0.2">
      <c r="A25" s="57"/>
      <c r="B25" s="257"/>
      <c r="C25" s="278"/>
      <c r="D25" s="278"/>
      <c r="E25" s="278"/>
      <c r="F25" s="278"/>
      <c r="G25" s="278"/>
      <c r="H25" s="278"/>
      <c r="I25" s="278"/>
      <c r="J25" s="281"/>
      <c r="K25" s="221">
        <f>K16</f>
        <v>0</v>
      </c>
      <c r="L25" s="222"/>
      <c r="M25" s="223"/>
      <c r="N25" s="262"/>
      <c r="O25" s="93" t="s">
        <v>64</v>
      </c>
      <c r="P25" s="291" t="s">
        <v>119</v>
      </c>
      <c r="Q25" s="291"/>
      <c r="R25" s="291"/>
      <c r="S25" s="291"/>
      <c r="T25" s="291"/>
      <c r="U25" s="291"/>
      <c r="V25" s="291"/>
      <c r="W25" s="292"/>
      <c r="X25" s="230">
        <f>SUM(K18)</f>
        <v>0</v>
      </c>
      <c r="Y25" s="231"/>
      <c r="Z25" s="232"/>
    </row>
    <row r="26" spans="1:26" ht="12" customHeight="1" x14ac:dyDescent="0.2">
      <c r="A26" s="59"/>
      <c r="B26" s="294" t="s">
        <v>129</v>
      </c>
      <c r="C26" s="294"/>
      <c r="D26" s="294"/>
      <c r="E26" s="294"/>
      <c r="F26" s="294"/>
      <c r="G26" s="294"/>
      <c r="H26" s="294"/>
      <c r="I26" s="294"/>
      <c r="J26" s="294"/>
      <c r="K26" s="294"/>
      <c r="L26" s="294"/>
      <c r="M26" s="295"/>
      <c r="N26" s="262"/>
      <c r="O26" s="87" t="s">
        <v>84</v>
      </c>
      <c r="P26" s="89" t="s">
        <v>13</v>
      </c>
      <c r="Q26" s="89"/>
      <c r="R26" s="89"/>
      <c r="S26" s="89"/>
      <c r="T26" s="89"/>
      <c r="U26" s="89"/>
      <c r="V26" s="89"/>
      <c r="W26" s="89"/>
      <c r="X26" s="236" t="s">
        <v>35</v>
      </c>
      <c r="Y26" s="236"/>
      <c r="Z26" s="236"/>
    </row>
    <row r="27" spans="1:26" ht="12" customHeight="1" x14ac:dyDescent="0.2">
      <c r="A27" s="59"/>
      <c r="B27" s="294"/>
      <c r="C27" s="294"/>
      <c r="D27" s="294"/>
      <c r="E27" s="294"/>
      <c r="F27" s="294"/>
      <c r="G27" s="294"/>
      <c r="H27" s="294"/>
      <c r="I27" s="294"/>
      <c r="J27" s="294"/>
      <c r="K27" s="294"/>
      <c r="L27" s="294"/>
      <c r="M27" s="295"/>
      <c r="N27" s="262"/>
      <c r="O27" s="87"/>
      <c r="P27" s="160" t="s">
        <v>24</v>
      </c>
      <c r="Q27" s="160"/>
      <c r="R27" s="160"/>
      <c r="S27" s="160"/>
      <c r="T27" s="160"/>
      <c r="U27" s="160"/>
      <c r="V27" s="160"/>
      <c r="W27" s="160"/>
      <c r="X27" s="228"/>
      <c r="Y27" s="228"/>
      <c r="Z27" s="229"/>
    </row>
    <row r="28" spans="1:26" ht="12" customHeight="1" x14ac:dyDescent="0.2">
      <c r="A28" s="60"/>
      <c r="B28" s="296"/>
      <c r="C28" s="296"/>
      <c r="D28" s="296"/>
      <c r="E28" s="296"/>
      <c r="F28" s="296"/>
      <c r="G28" s="296"/>
      <c r="H28" s="296"/>
      <c r="I28" s="296"/>
      <c r="J28" s="296"/>
      <c r="K28" s="296"/>
      <c r="L28" s="296"/>
      <c r="M28" s="297"/>
      <c r="N28" s="262"/>
      <c r="O28" s="93" t="s">
        <v>65</v>
      </c>
      <c r="P28" s="291" t="s">
        <v>14</v>
      </c>
      <c r="Q28" s="291"/>
      <c r="R28" s="291"/>
      <c r="S28" s="291"/>
      <c r="T28" s="291"/>
      <c r="U28" s="291"/>
      <c r="V28" s="291"/>
      <c r="W28" s="291"/>
      <c r="X28" s="291"/>
      <c r="Y28" s="291"/>
      <c r="Z28" s="292"/>
    </row>
    <row r="29" spans="1:26" x14ac:dyDescent="0.2">
      <c r="A29" s="186"/>
      <c r="B29" s="186"/>
      <c r="C29" s="186"/>
      <c r="D29" s="186"/>
      <c r="E29" s="186"/>
      <c r="F29" s="186"/>
      <c r="G29" s="186"/>
      <c r="H29" s="186"/>
      <c r="I29" s="186"/>
      <c r="J29" s="186"/>
      <c r="K29" s="186"/>
      <c r="L29" s="186"/>
      <c r="M29" s="186"/>
      <c r="N29" s="262"/>
      <c r="O29" s="94"/>
      <c r="P29" s="291" t="s">
        <v>22</v>
      </c>
      <c r="Q29" s="291"/>
      <c r="R29" s="291"/>
      <c r="S29" s="291"/>
      <c r="T29" s="291"/>
      <c r="U29" s="291"/>
      <c r="V29" s="291"/>
      <c r="W29" s="292"/>
      <c r="X29" s="230">
        <f>SUM(X25)</f>
        <v>0</v>
      </c>
      <c r="Y29" s="231"/>
      <c r="Z29" s="232"/>
    </row>
    <row r="30" spans="1:26" x14ac:dyDescent="0.2">
      <c r="A30" s="56" t="s">
        <v>4</v>
      </c>
      <c r="B30" s="279" t="s">
        <v>8</v>
      </c>
      <c r="C30" s="279"/>
      <c r="D30" s="279"/>
      <c r="E30" s="279"/>
      <c r="F30" s="279"/>
      <c r="G30" s="279"/>
      <c r="H30" s="279"/>
      <c r="I30" s="279"/>
      <c r="J30" s="279"/>
      <c r="K30" s="279"/>
      <c r="L30" s="279"/>
      <c r="M30" s="280"/>
      <c r="N30" s="262"/>
      <c r="O30" s="186"/>
      <c r="P30" s="186"/>
      <c r="Q30" s="186"/>
      <c r="R30" s="186"/>
      <c r="S30" s="186"/>
      <c r="T30" s="186"/>
      <c r="U30" s="186"/>
      <c r="V30" s="186"/>
      <c r="W30" s="186"/>
      <c r="X30" s="186"/>
      <c r="Y30" s="186"/>
      <c r="Z30" s="186"/>
    </row>
    <row r="31" spans="1:26" x14ac:dyDescent="0.2">
      <c r="A31" s="57" t="s">
        <v>53</v>
      </c>
      <c r="B31" s="278" t="s">
        <v>82</v>
      </c>
      <c r="C31" s="278"/>
      <c r="D31" s="278"/>
      <c r="E31" s="278"/>
      <c r="F31" s="278"/>
      <c r="G31" s="278"/>
      <c r="H31" s="278"/>
      <c r="I31" s="278"/>
      <c r="J31" s="281"/>
      <c r="K31" s="293" t="s">
        <v>35</v>
      </c>
      <c r="L31" s="226"/>
      <c r="M31" s="227"/>
      <c r="N31" s="262"/>
      <c r="O31" s="92" t="s">
        <v>15</v>
      </c>
      <c r="P31" s="286" t="s">
        <v>105</v>
      </c>
      <c r="Q31" s="286"/>
      <c r="R31" s="286"/>
      <c r="S31" s="286"/>
      <c r="T31" s="286"/>
      <c r="U31" s="286"/>
      <c r="V31" s="286"/>
      <c r="W31" s="286"/>
      <c r="X31" s="286"/>
      <c r="Y31" s="286"/>
      <c r="Z31" s="287"/>
    </row>
    <row r="32" spans="1:26" ht="12.75" x14ac:dyDescent="0.2">
      <c r="A32" s="57" t="s">
        <v>54</v>
      </c>
      <c r="B32" s="278" t="s">
        <v>99</v>
      </c>
      <c r="C32" s="278"/>
      <c r="D32" s="278"/>
      <c r="E32" s="278"/>
      <c r="F32" s="278"/>
      <c r="G32" s="278"/>
      <c r="H32" s="278"/>
      <c r="I32" s="278"/>
      <c r="J32" s="281"/>
      <c r="K32" s="225" t="s">
        <v>35</v>
      </c>
      <c r="L32" s="226"/>
      <c r="M32" s="227"/>
      <c r="N32" s="262"/>
      <c r="O32" s="93" t="s">
        <v>66</v>
      </c>
      <c r="P32" s="291" t="s">
        <v>119</v>
      </c>
      <c r="Q32" s="291"/>
      <c r="R32" s="291"/>
      <c r="S32" s="291"/>
      <c r="T32" s="291"/>
      <c r="U32" s="291"/>
      <c r="V32" s="291"/>
      <c r="W32" s="291"/>
      <c r="X32" s="298" t="s">
        <v>91</v>
      </c>
      <c r="Y32" s="299"/>
      <c r="Z32" s="300"/>
    </row>
    <row r="33" spans="1:26" x14ac:dyDescent="0.2">
      <c r="A33" s="57" t="s">
        <v>55</v>
      </c>
      <c r="B33" s="278" t="s">
        <v>100</v>
      </c>
      <c r="C33" s="278"/>
      <c r="D33" s="278"/>
      <c r="E33" s="278"/>
      <c r="F33" s="278"/>
      <c r="G33" s="278"/>
      <c r="H33" s="278"/>
      <c r="I33" s="278"/>
      <c r="J33" s="281"/>
      <c r="K33" s="225" t="s">
        <v>35</v>
      </c>
      <c r="L33" s="226"/>
      <c r="M33" s="227"/>
      <c r="N33" s="262"/>
      <c r="O33" s="87" t="s">
        <v>67</v>
      </c>
      <c r="P33" s="89" t="s">
        <v>13</v>
      </c>
      <c r="Q33" s="89"/>
      <c r="R33" s="89"/>
      <c r="S33" s="89"/>
      <c r="T33" s="89"/>
      <c r="U33" s="89"/>
      <c r="V33" s="89"/>
      <c r="W33" s="89"/>
      <c r="X33" s="237" t="s">
        <v>35</v>
      </c>
      <c r="Y33" s="237"/>
      <c r="Z33" s="237"/>
    </row>
    <row r="34" spans="1:26" x14ac:dyDescent="0.2">
      <c r="A34" s="57" t="s">
        <v>56</v>
      </c>
      <c r="B34" s="278" t="s">
        <v>101</v>
      </c>
      <c r="C34" s="278"/>
      <c r="D34" s="278"/>
      <c r="E34" s="278"/>
      <c r="F34" s="278"/>
      <c r="G34" s="278"/>
      <c r="H34" s="278"/>
      <c r="I34" s="278"/>
      <c r="J34" s="281"/>
      <c r="K34" s="225" t="s">
        <v>35</v>
      </c>
      <c r="L34" s="226"/>
      <c r="M34" s="227"/>
      <c r="N34" s="262"/>
      <c r="O34" s="87"/>
      <c r="P34" s="160" t="s">
        <v>24</v>
      </c>
      <c r="Q34" s="160"/>
      <c r="R34" s="160"/>
      <c r="S34" s="160"/>
      <c r="T34" s="160"/>
      <c r="U34" s="160"/>
      <c r="V34" s="160"/>
      <c r="W34" s="160"/>
      <c r="X34" s="90"/>
      <c r="Y34" s="90"/>
      <c r="Z34" s="91"/>
    </row>
    <row r="35" spans="1:26" x14ac:dyDescent="0.2">
      <c r="A35" s="57" t="s">
        <v>85</v>
      </c>
      <c r="B35" s="278" t="s">
        <v>102</v>
      </c>
      <c r="C35" s="278"/>
      <c r="D35" s="278"/>
      <c r="E35" s="278"/>
      <c r="F35" s="278"/>
      <c r="G35" s="278"/>
      <c r="H35" s="278"/>
      <c r="I35" s="278"/>
      <c r="J35" s="281"/>
      <c r="K35" s="225" t="s">
        <v>35</v>
      </c>
      <c r="L35" s="226"/>
      <c r="M35" s="227"/>
      <c r="N35" s="262"/>
      <c r="O35" s="93" t="s">
        <v>68</v>
      </c>
      <c r="P35" s="291" t="s">
        <v>20</v>
      </c>
      <c r="Q35" s="291"/>
      <c r="R35" s="291"/>
      <c r="S35" s="291"/>
      <c r="T35" s="291"/>
      <c r="U35" s="291"/>
      <c r="V35" s="291"/>
      <c r="W35" s="291"/>
      <c r="X35" s="291"/>
      <c r="Y35" s="291"/>
      <c r="Z35" s="292"/>
    </row>
    <row r="36" spans="1:26" ht="12.75" x14ac:dyDescent="0.2">
      <c r="A36" s="58" t="s">
        <v>57</v>
      </c>
      <c r="B36" s="301" t="s">
        <v>110</v>
      </c>
      <c r="C36" s="301"/>
      <c r="D36" s="301"/>
      <c r="E36" s="301"/>
      <c r="F36" s="301"/>
      <c r="G36" s="301"/>
      <c r="H36" s="301"/>
      <c r="I36" s="301"/>
      <c r="J36" s="302"/>
      <c r="K36" s="225" t="s">
        <v>35</v>
      </c>
      <c r="L36" s="226"/>
      <c r="M36" s="227"/>
      <c r="N36" s="262"/>
      <c r="O36" s="93"/>
      <c r="P36" s="291" t="s">
        <v>107</v>
      </c>
      <c r="Q36" s="291"/>
      <c r="R36" s="291"/>
      <c r="S36" s="291"/>
      <c r="T36" s="291"/>
      <c r="U36" s="291"/>
      <c r="V36" s="291"/>
      <c r="W36" s="292"/>
      <c r="X36" s="298" t="s">
        <v>91</v>
      </c>
      <c r="Y36" s="299"/>
      <c r="Z36" s="300"/>
    </row>
    <row r="37" spans="1:26" x14ac:dyDescent="0.2">
      <c r="A37" s="189"/>
      <c r="B37" s="189"/>
      <c r="C37" s="189"/>
      <c r="D37" s="189"/>
      <c r="E37" s="189"/>
      <c r="F37" s="189"/>
      <c r="G37" s="189"/>
      <c r="H37" s="189"/>
      <c r="I37" s="189"/>
      <c r="J37" s="189"/>
      <c r="K37" s="189"/>
      <c r="L37" s="189"/>
      <c r="M37" s="189"/>
      <c r="N37" s="262"/>
      <c r="O37" s="303"/>
      <c r="P37" s="304"/>
      <c r="Q37" s="305"/>
      <c r="R37" s="305"/>
      <c r="S37" s="305"/>
      <c r="T37" s="305"/>
      <c r="U37" s="305"/>
      <c r="V37" s="305"/>
      <c r="W37" s="305"/>
      <c r="X37" s="306"/>
      <c r="Y37" s="306"/>
      <c r="Z37" s="307"/>
    </row>
    <row r="38" spans="1:26" x14ac:dyDescent="0.2">
      <c r="A38" s="56" t="s">
        <v>5</v>
      </c>
      <c r="B38" s="279" t="s">
        <v>7</v>
      </c>
      <c r="C38" s="279"/>
      <c r="D38" s="279"/>
      <c r="E38" s="279"/>
      <c r="F38" s="279"/>
      <c r="G38" s="279"/>
      <c r="H38" s="279"/>
      <c r="I38" s="279"/>
      <c r="J38" s="279"/>
      <c r="K38" s="279"/>
      <c r="L38" s="279"/>
      <c r="M38" s="280"/>
      <c r="N38" s="262"/>
      <c r="O38" s="186"/>
      <c r="P38" s="186"/>
      <c r="Q38" s="186"/>
      <c r="R38" s="186"/>
      <c r="S38" s="186"/>
      <c r="T38" s="186"/>
      <c r="U38" s="186"/>
      <c r="V38" s="186"/>
      <c r="W38" s="186"/>
      <c r="X38" s="186"/>
      <c r="Y38" s="186"/>
      <c r="Z38" s="186"/>
    </row>
    <row r="39" spans="1:26" x14ac:dyDescent="0.2">
      <c r="A39" s="85" t="s">
        <v>58</v>
      </c>
      <c r="B39" s="100" t="s">
        <v>140</v>
      </c>
      <c r="C39" s="100"/>
      <c r="D39" s="100"/>
      <c r="E39" s="100"/>
      <c r="F39" s="100"/>
      <c r="G39" s="100"/>
      <c r="H39" s="100"/>
      <c r="I39" s="100"/>
      <c r="J39" s="101"/>
      <c r="K39" s="103"/>
      <c r="L39" s="104"/>
      <c r="M39" s="105"/>
      <c r="N39" s="262"/>
      <c r="O39" s="56" t="s">
        <v>44</v>
      </c>
      <c r="P39" s="279" t="s">
        <v>45</v>
      </c>
      <c r="Q39" s="279"/>
      <c r="R39" s="279"/>
      <c r="S39" s="279"/>
      <c r="T39" s="279"/>
      <c r="U39" s="279"/>
      <c r="V39" s="279"/>
      <c r="W39" s="279"/>
      <c r="X39" s="279"/>
      <c r="Y39" s="279"/>
      <c r="Z39" s="280"/>
    </row>
    <row r="40" spans="1:26" x14ac:dyDescent="0.2">
      <c r="A40" s="85"/>
      <c r="B40" s="99" t="s">
        <v>141</v>
      </c>
      <c r="C40" s="99"/>
      <c r="D40" s="99"/>
      <c r="E40" s="99"/>
      <c r="F40" s="99"/>
      <c r="G40" s="99"/>
      <c r="H40" s="99"/>
      <c r="I40" s="99"/>
      <c r="J40" s="99"/>
      <c r="K40" s="175"/>
      <c r="L40" s="175"/>
      <c r="M40" s="176"/>
      <c r="N40" s="262"/>
      <c r="O40" s="57" t="s">
        <v>69</v>
      </c>
      <c r="P40" s="278" t="s">
        <v>23</v>
      </c>
      <c r="Q40" s="278"/>
      <c r="R40" s="278"/>
      <c r="S40" s="278"/>
      <c r="T40" s="278"/>
      <c r="U40" s="278"/>
      <c r="V40" s="278"/>
      <c r="W40" s="278"/>
      <c r="X40" s="278"/>
      <c r="Y40" s="278"/>
      <c r="Z40" s="281"/>
    </row>
    <row r="41" spans="1:26" x14ac:dyDescent="0.2">
      <c r="A41" s="85"/>
      <c r="B41" s="99" t="s">
        <v>142</v>
      </c>
      <c r="C41" s="99"/>
      <c r="D41" s="99"/>
      <c r="E41" s="99"/>
      <c r="F41" s="99"/>
      <c r="G41" s="99"/>
      <c r="H41" s="99"/>
      <c r="I41" s="99"/>
      <c r="J41" s="99"/>
      <c r="K41" s="166"/>
      <c r="L41" s="166"/>
      <c r="M41" s="167"/>
      <c r="N41" s="262"/>
      <c r="O41" s="57"/>
      <c r="P41" s="278" t="s">
        <v>46</v>
      </c>
      <c r="Q41" s="278"/>
      <c r="R41" s="278"/>
      <c r="S41" s="278"/>
      <c r="T41" s="278"/>
      <c r="U41" s="278"/>
      <c r="V41" s="278"/>
      <c r="W41" s="281"/>
      <c r="X41" s="238">
        <f>SUM(X29*0.135)</f>
        <v>0</v>
      </c>
      <c r="Y41" s="238"/>
      <c r="Z41" s="238"/>
    </row>
    <row r="42" spans="1:26" x14ac:dyDescent="0.2">
      <c r="A42" s="85"/>
      <c r="B42" s="99" t="s">
        <v>143</v>
      </c>
      <c r="C42" s="99"/>
      <c r="D42" s="99"/>
      <c r="E42" s="99"/>
      <c r="F42" s="99"/>
      <c r="G42" s="99"/>
      <c r="H42" s="99"/>
      <c r="I42" s="99"/>
      <c r="J42" s="99"/>
      <c r="K42" s="166"/>
      <c r="L42" s="166"/>
      <c r="M42" s="167"/>
      <c r="N42" s="262"/>
      <c r="O42" s="57" t="s">
        <v>70</v>
      </c>
      <c r="P42" s="278" t="s">
        <v>106</v>
      </c>
      <c r="Q42" s="278"/>
      <c r="R42" s="278"/>
      <c r="S42" s="278"/>
      <c r="T42" s="278"/>
      <c r="U42" s="278"/>
      <c r="V42" s="278"/>
      <c r="W42" s="278"/>
      <c r="X42" s="278"/>
      <c r="Y42" s="278"/>
      <c r="Z42" s="281"/>
    </row>
    <row r="43" spans="1:26" ht="12.75" x14ac:dyDescent="0.2">
      <c r="A43" s="85"/>
      <c r="B43" s="99" t="s">
        <v>144</v>
      </c>
      <c r="C43" s="99"/>
      <c r="D43" s="99"/>
      <c r="E43" s="99"/>
      <c r="F43" s="99"/>
      <c r="G43" s="99"/>
      <c r="H43" s="99"/>
      <c r="I43" s="99"/>
      <c r="J43" s="99"/>
      <c r="K43" s="166"/>
      <c r="L43" s="166"/>
      <c r="M43" s="167"/>
      <c r="N43" s="262"/>
      <c r="O43" s="57"/>
      <c r="P43" s="278" t="s">
        <v>167</v>
      </c>
      <c r="Q43" s="278"/>
      <c r="R43" s="278"/>
      <c r="S43" s="278"/>
      <c r="T43" s="278"/>
      <c r="U43" s="278"/>
      <c r="V43" s="278"/>
      <c r="W43" s="281"/>
      <c r="X43" s="308" t="s">
        <v>91</v>
      </c>
      <c r="Y43" s="309"/>
      <c r="Z43" s="310"/>
    </row>
    <row r="44" spans="1:26" ht="12.75" x14ac:dyDescent="0.2">
      <c r="A44" s="85"/>
      <c r="B44" s="99" t="s">
        <v>139</v>
      </c>
      <c r="C44" s="99"/>
      <c r="D44" s="99"/>
      <c r="E44" s="99"/>
      <c r="F44" s="99"/>
      <c r="G44" s="99"/>
      <c r="H44" s="99"/>
      <c r="I44" s="99"/>
      <c r="J44" s="99"/>
      <c r="K44" s="172"/>
      <c r="L44" s="173"/>
      <c r="M44" s="174"/>
      <c r="N44" s="262"/>
      <c r="O44" s="57"/>
      <c r="P44" s="278" t="s">
        <v>166</v>
      </c>
      <c r="Q44" s="269"/>
      <c r="R44" s="269"/>
      <c r="S44" s="269"/>
      <c r="T44" s="269"/>
      <c r="U44" s="269"/>
      <c r="V44" s="269"/>
      <c r="W44" s="269"/>
      <c r="X44" s="269"/>
      <c r="Y44" s="269"/>
      <c r="Z44" s="311"/>
    </row>
    <row r="45" spans="1:26" ht="12.75" x14ac:dyDescent="0.2">
      <c r="A45" s="8" t="s">
        <v>59</v>
      </c>
      <c r="B45" s="177" t="s">
        <v>138</v>
      </c>
      <c r="C45" s="177"/>
      <c r="D45" s="177"/>
      <c r="E45" s="177"/>
      <c r="F45" s="177"/>
      <c r="G45" s="177"/>
      <c r="H45" s="177"/>
      <c r="I45" s="177"/>
      <c r="J45" s="177"/>
      <c r="K45" s="238">
        <f>SUM(K39:M44)</f>
        <v>0</v>
      </c>
      <c r="L45" s="238"/>
      <c r="M45" s="238"/>
      <c r="N45" s="262"/>
      <c r="O45" s="57" t="s">
        <v>71</v>
      </c>
      <c r="P45" s="312" t="s">
        <v>98</v>
      </c>
      <c r="Q45" s="269"/>
      <c r="R45" s="269"/>
      <c r="S45" s="269"/>
      <c r="T45" s="269"/>
      <c r="U45" s="269"/>
      <c r="V45" s="269"/>
      <c r="W45" s="311"/>
      <c r="X45" s="308" t="s">
        <v>91</v>
      </c>
      <c r="Y45" s="309"/>
      <c r="Z45" s="310"/>
    </row>
    <row r="46" spans="1:26" ht="12.75" x14ac:dyDescent="0.2">
      <c r="A46" s="313"/>
      <c r="B46" s="313"/>
      <c r="C46" s="313"/>
      <c r="D46" s="313"/>
      <c r="E46" s="313"/>
      <c r="F46" s="313"/>
      <c r="G46" s="313"/>
      <c r="H46" s="313"/>
      <c r="I46" s="313"/>
      <c r="J46" s="313"/>
      <c r="K46" s="313"/>
      <c r="L46" s="313"/>
      <c r="M46" s="313"/>
      <c r="N46" s="262"/>
      <c r="O46" s="57" t="s">
        <v>72</v>
      </c>
      <c r="P46" s="257" t="s">
        <v>95</v>
      </c>
      <c r="Q46" s="314"/>
      <c r="R46" s="314"/>
      <c r="S46" s="314"/>
      <c r="T46" s="314"/>
      <c r="U46" s="314"/>
      <c r="V46" s="314"/>
      <c r="W46" s="315"/>
      <c r="X46" s="103"/>
      <c r="Y46" s="134"/>
      <c r="Z46" s="135"/>
    </row>
    <row r="47" spans="1:26" x14ac:dyDescent="0.2">
      <c r="A47" s="188"/>
      <c r="B47" s="188"/>
      <c r="C47" s="188"/>
      <c r="D47" s="188"/>
      <c r="E47" s="188"/>
      <c r="F47" s="188"/>
      <c r="G47" s="188"/>
      <c r="H47" s="188"/>
      <c r="I47" s="188"/>
      <c r="J47" s="188"/>
      <c r="K47" s="188"/>
      <c r="L47" s="188"/>
      <c r="M47" s="188"/>
      <c r="N47" s="262"/>
      <c r="O47" s="58" t="s">
        <v>73</v>
      </c>
      <c r="P47" s="301" t="s">
        <v>18</v>
      </c>
      <c r="Q47" s="301"/>
      <c r="R47" s="301"/>
      <c r="S47" s="301"/>
      <c r="T47" s="301"/>
      <c r="U47" s="301"/>
      <c r="V47" s="301"/>
      <c r="W47" s="302"/>
      <c r="X47" s="221">
        <f>X41+X46</f>
        <v>0</v>
      </c>
      <c r="Y47" s="222"/>
      <c r="Z47" s="223"/>
    </row>
    <row r="48" spans="1:26" x14ac:dyDescent="0.2">
      <c r="A48" s="266"/>
      <c r="B48" s="266"/>
      <c r="C48" s="266"/>
      <c r="D48" s="266"/>
      <c r="E48" s="266"/>
      <c r="F48" s="266"/>
      <c r="G48" s="266"/>
      <c r="H48" s="266"/>
      <c r="I48" s="266"/>
      <c r="J48" s="266"/>
      <c r="K48" s="266"/>
      <c r="L48" s="266"/>
      <c r="M48" s="266"/>
      <c r="N48" s="262"/>
      <c r="O48" s="316"/>
      <c r="P48" s="317"/>
      <c r="Q48" s="317"/>
      <c r="R48" s="317"/>
      <c r="S48" s="317"/>
      <c r="T48" s="317"/>
      <c r="U48" s="317"/>
      <c r="V48" s="317"/>
      <c r="W48" s="317"/>
      <c r="X48" s="317"/>
      <c r="Y48" s="317"/>
      <c r="Z48" s="317"/>
    </row>
    <row r="49" spans="1:26" ht="30" customHeight="1" x14ac:dyDescent="0.2">
      <c r="A49" s="272"/>
      <c r="B49" s="272"/>
      <c r="C49" s="272"/>
      <c r="D49" s="272"/>
      <c r="E49" s="272"/>
      <c r="F49" s="272"/>
      <c r="G49" s="272"/>
      <c r="H49" s="272"/>
      <c r="I49" s="272"/>
      <c r="J49" s="272"/>
      <c r="K49" s="272"/>
      <c r="L49" s="272"/>
      <c r="M49" s="272"/>
      <c r="N49" s="262"/>
      <c r="O49" s="318"/>
      <c r="P49" s="318"/>
      <c r="Q49" s="318"/>
      <c r="R49" s="318"/>
      <c r="S49" s="318"/>
      <c r="T49" s="318"/>
      <c r="U49" s="318"/>
      <c r="V49" s="318"/>
      <c r="W49" s="318"/>
      <c r="X49" s="318"/>
      <c r="Y49" s="318"/>
      <c r="Z49" s="318"/>
    </row>
    <row r="50" spans="1:26" x14ac:dyDescent="0.2">
      <c r="A50" s="325" t="s">
        <v>75</v>
      </c>
      <c r="B50" s="325"/>
      <c r="C50" s="325"/>
      <c r="D50" s="325"/>
      <c r="E50" s="325"/>
      <c r="F50" s="325"/>
      <c r="G50" s="325"/>
      <c r="H50" s="325"/>
      <c r="I50" s="325"/>
      <c r="J50" s="325"/>
      <c r="K50" s="325"/>
      <c r="L50" s="325"/>
      <c r="M50" s="325"/>
      <c r="N50" s="262"/>
      <c r="O50" s="316" t="s">
        <v>88</v>
      </c>
      <c r="P50" s="316"/>
      <c r="Q50" s="316"/>
      <c r="R50" s="316"/>
      <c r="S50" s="316"/>
      <c r="T50" s="316"/>
      <c r="U50" s="316"/>
      <c r="V50" s="316"/>
      <c r="W50" s="316"/>
      <c r="X50" s="316"/>
      <c r="Y50" s="316"/>
      <c r="Z50" s="316"/>
    </row>
    <row r="51" spans="1:26" ht="6.75" customHeight="1" x14ac:dyDescent="0.2">
      <c r="A51" s="262"/>
      <c r="B51" s="262"/>
      <c r="C51" s="262"/>
      <c r="D51" s="262"/>
      <c r="E51" s="262"/>
      <c r="F51" s="262"/>
      <c r="G51" s="262"/>
      <c r="H51" s="262"/>
      <c r="I51" s="262"/>
      <c r="J51" s="262"/>
      <c r="K51" s="262"/>
      <c r="L51" s="262"/>
      <c r="M51" s="262"/>
      <c r="N51" s="262"/>
      <c r="O51" s="188"/>
      <c r="P51" s="188"/>
      <c r="Q51" s="188"/>
      <c r="R51" s="188"/>
      <c r="S51" s="188"/>
      <c r="T51" s="188"/>
      <c r="U51" s="188"/>
      <c r="V51" s="188"/>
      <c r="W51" s="188"/>
      <c r="X51" s="188"/>
      <c r="Y51" s="188"/>
      <c r="Z51" s="188"/>
    </row>
    <row r="52" spans="1:26" x14ac:dyDescent="0.2">
      <c r="A52" s="262"/>
      <c r="B52" s="262"/>
      <c r="C52" s="262"/>
      <c r="D52" s="262"/>
      <c r="E52" s="262"/>
      <c r="F52" s="262"/>
      <c r="G52" s="262"/>
      <c r="H52" s="262"/>
      <c r="I52" s="262"/>
      <c r="J52" s="262"/>
      <c r="K52" s="262"/>
      <c r="L52" s="262"/>
      <c r="M52" s="262"/>
      <c r="N52" s="262"/>
      <c r="O52" s="189"/>
      <c r="P52" s="189"/>
      <c r="Q52" s="189"/>
      <c r="R52" s="189"/>
      <c r="S52" s="189"/>
      <c r="T52" s="189"/>
      <c r="U52" s="189"/>
      <c r="V52" s="189"/>
      <c r="W52" s="189"/>
      <c r="X52" s="189"/>
      <c r="Y52" s="189"/>
      <c r="Z52" s="189"/>
    </row>
    <row r="53" spans="1:26" x14ac:dyDescent="0.2">
      <c r="A53" s="324" t="s">
        <v>33</v>
      </c>
      <c r="B53" s="324"/>
      <c r="C53" s="324"/>
      <c r="D53" s="324"/>
      <c r="E53" s="324"/>
      <c r="F53" s="324"/>
      <c r="G53" s="324"/>
      <c r="H53" s="324"/>
      <c r="I53" s="324"/>
      <c r="J53" s="324"/>
      <c r="K53" s="189"/>
      <c r="L53" s="189"/>
      <c r="M53" s="189"/>
      <c r="N53" s="262"/>
      <c r="O53" s="316" t="s">
        <v>16</v>
      </c>
      <c r="P53" s="316"/>
      <c r="Q53" s="316"/>
      <c r="R53" s="316"/>
      <c r="S53" s="316"/>
      <c r="T53" s="316"/>
      <c r="U53" s="316"/>
      <c r="V53" s="316"/>
      <c r="W53" s="316"/>
      <c r="X53" s="316"/>
      <c r="Y53" s="316"/>
      <c r="Z53" s="316"/>
    </row>
    <row r="54" spans="1:26" x14ac:dyDescent="0.2">
      <c r="A54" s="319" t="s">
        <v>121</v>
      </c>
      <c r="B54" s="319"/>
      <c r="C54" s="319"/>
      <c r="D54" s="319"/>
      <c r="E54" s="319"/>
      <c r="F54" s="319"/>
      <c r="G54" s="319"/>
      <c r="H54" s="319"/>
      <c r="I54" s="319"/>
      <c r="J54" s="320"/>
      <c r="K54" s="221">
        <f>SUM(K18)</f>
        <v>0</v>
      </c>
      <c r="L54" s="222"/>
      <c r="M54" s="223"/>
      <c r="N54" s="262"/>
      <c r="O54" s="262"/>
      <c r="P54" s="262"/>
      <c r="Q54" s="262"/>
      <c r="R54" s="262"/>
      <c r="S54" s="262"/>
      <c r="T54" s="262"/>
      <c r="U54" s="262"/>
      <c r="V54" s="262"/>
      <c r="W54" s="262"/>
      <c r="X54" s="262"/>
      <c r="Y54" s="262"/>
      <c r="Z54" s="262"/>
    </row>
    <row r="55" spans="1:26" x14ac:dyDescent="0.2">
      <c r="A55" s="319" t="s">
        <v>103</v>
      </c>
      <c r="B55" s="319"/>
      <c r="C55" s="319"/>
      <c r="D55" s="319"/>
      <c r="E55" s="319"/>
      <c r="F55" s="319"/>
      <c r="G55" s="319"/>
      <c r="H55" s="319"/>
      <c r="I55" s="319"/>
      <c r="J55" s="320"/>
      <c r="K55" s="321" t="s">
        <v>35</v>
      </c>
      <c r="L55" s="322"/>
      <c r="M55" s="323"/>
      <c r="N55" s="262"/>
      <c r="O55" s="324" t="s">
        <v>21</v>
      </c>
      <c r="P55" s="324"/>
      <c r="Q55" s="324"/>
      <c r="R55" s="324"/>
      <c r="S55" s="324"/>
      <c r="T55" s="324"/>
      <c r="U55" s="324"/>
      <c r="V55" s="324"/>
      <c r="W55" s="324"/>
      <c r="X55" s="189"/>
      <c r="Y55" s="189"/>
      <c r="Z55" s="189"/>
    </row>
    <row r="56" spans="1:26" x14ac:dyDescent="0.2">
      <c r="A56" s="319" t="s">
        <v>137</v>
      </c>
      <c r="B56" s="319"/>
      <c r="C56" s="319"/>
      <c r="D56" s="319"/>
      <c r="E56" s="319"/>
      <c r="F56" s="319"/>
      <c r="G56" s="319"/>
      <c r="H56" s="319"/>
      <c r="I56" s="319"/>
      <c r="J56" s="320"/>
      <c r="K56" s="221">
        <f>SUM(K45)</f>
        <v>0</v>
      </c>
      <c r="L56" s="222"/>
      <c r="M56" s="223"/>
      <c r="N56" s="262"/>
      <c r="O56" s="319" t="s">
        <v>121</v>
      </c>
      <c r="P56" s="319"/>
      <c r="Q56" s="319"/>
      <c r="R56" s="319"/>
      <c r="S56" s="319"/>
      <c r="T56" s="319"/>
      <c r="U56" s="319"/>
      <c r="V56" s="319"/>
      <c r="W56" s="320"/>
      <c r="X56" s="221">
        <f>SUM(K18)</f>
        <v>0</v>
      </c>
      <c r="Y56" s="222"/>
      <c r="Z56" s="223"/>
    </row>
    <row r="57" spans="1:26" x14ac:dyDescent="0.2">
      <c r="A57" s="319" t="s">
        <v>17</v>
      </c>
      <c r="B57" s="319"/>
      <c r="C57" s="319"/>
      <c r="D57" s="319"/>
      <c r="E57" s="319"/>
      <c r="F57" s="319"/>
      <c r="G57" s="319"/>
      <c r="H57" s="319"/>
      <c r="I57" s="319"/>
      <c r="J57" s="320"/>
      <c r="K57" s="221">
        <f>X47</f>
        <v>0</v>
      </c>
      <c r="L57" s="222"/>
      <c r="M57" s="223"/>
      <c r="N57" s="262"/>
      <c r="O57" s="319" t="s">
        <v>77</v>
      </c>
      <c r="P57" s="319"/>
      <c r="Q57" s="319"/>
      <c r="R57" s="319"/>
      <c r="S57" s="319"/>
      <c r="T57" s="319"/>
      <c r="U57" s="319"/>
      <c r="V57" s="319"/>
      <c r="W57" s="320"/>
      <c r="X57" s="221">
        <f>X16</f>
        <v>0</v>
      </c>
      <c r="Y57" s="222"/>
      <c r="Z57" s="223"/>
    </row>
    <row r="58" spans="1:26" x14ac:dyDescent="0.2">
      <c r="A58" s="324" t="s">
        <v>76</v>
      </c>
      <c r="B58" s="324"/>
      <c r="C58" s="324"/>
      <c r="D58" s="324"/>
      <c r="E58" s="324"/>
      <c r="F58" s="324"/>
      <c r="G58" s="324"/>
      <c r="H58" s="324"/>
      <c r="I58" s="324"/>
      <c r="J58" s="326"/>
      <c r="K58" s="327">
        <f>SUM(K54:M57)</f>
        <v>0</v>
      </c>
      <c r="L58" s="328"/>
      <c r="M58" s="329"/>
      <c r="N58" s="262"/>
      <c r="O58" s="324" t="s">
        <v>124</v>
      </c>
      <c r="P58" s="324"/>
      <c r="Q58" s="324"/>
      <c r="R58" s="324"/>
      <c r="S58" s="324"/>
      <c r="T58" s="324"/>
      <c r="U58" s="324"/>
      <c r="V58" s="324"/>
      <c r="W58" s="326"/>
      <c r="X58" s="327">
        <f>SUM(X56-X57)</f>
        <v>0</v>
      </c>
      <c r="Y58" s="328"/>
      <c r="Z58" s="329"/>
    </row>
    <row r="59" spans="1:26" ht="12" customHeight="1" x14ac:dyDescent="0.2">
      <c r="A59" s="262"/>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row>
    <row r="60" spans="1:26" x14ac:dyDescent="0.2">
      <c r="A60" s="325" t="s">
        <v>112</v>
      </c>
      <c r="B60" s="325"/>
      <c r="C60" s="325"/>
      <c r="D60" s="325"/>
      <c r="E60" s="325"/>
      <c r="F60" s="325"/>
      <c r="G60" s="325"/>
      <c r="H60" s="325"/>
      <c r="I60" s="325"/>
      <c r="J60" s="325"/>
      <c r="K60" s="325"/>
      <c r="L60" s="325"/>
      <c r="M60" s="325"/>
      <c r="N60" s="262"/>
      <c r="O60" s="266"/>
      <c r="P60" s="266"/>
      <c r="Q60" s="266"/>
      <c r="R60" s="266"/>
      <c r="S60" s="266"/>
      <c r="T60" s="266"/>
      <c r="U60" s="266"/>
      <c r="V60" s="266"/>
      <c r="W60" s="266"/>
      <c r="X60" s="266"/>
      <c r="Y60" s="266"/>
      <c r="Z60" s="266"/>
    </row>
    <row r="61" spans="1:26" ht="12" customHeight="1" x14ac:dyDescent="0.2">
      <c r="A61" s="330" t="s">
        <v>111</v>
      </c>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row>
    <row r="62" spans="1:26" ht="12" customHeight="1" x14ac:dyDescent="0.2">
      <c r="A62" s="330"/>
      <c r="B62" s="330"/>
      <c r="C62" s="330"/>
      <c r="D62" s="330"/>
      <c r="E62" s="330"/>
      <c r="F62" s="330"/>
      <c r="G62" s="330"/>
      <c r="H62" s="330"/>
      <c r="I62" s="330"/>
      <c r="J62" s="330"/>
      <c r="K62" s="330"/>
      <c r="L62" s="330"/>
      <c r="M62" s="330"/>
      <c r="N62" s="330"/>
      <c r="O62" s="330"/>
      <c r="P62" s="330"/>
      <c r="Q62" s="330"/>
      <c r="R62" s="330"/>
      <c r="S62" s="330"/>
      <c r="T62" s="330"/>
      <c r="U62" s="330"/>
      <c r="V62" s="330"/>
      <c r="W62" s="330"/>
      <c r="X62" s="330"/>
      <c r="Y62" s="330"/>
      <c r="Z62" s="330"/>
    </row>
  </sheetData>
  <sheetProtection password="EDD1" sheet="1" objects="1" scenarios="1"/>
  <mergeCells count="167">
    <mergeCell ref="A58:J58"/>
    <mergeCell ref="K58:M58"/>
    <mergeCell ref="O58:W58"/>
    <mergeCell ref="X58:Z58"/>
    <mergeCell ref="A59:M59"/>
    <mergeCell ref="O59:Z60"/>
    <mergeCell ref="A60:M60"/>
    <mergeCell ref="A61:Z62"/>
    <mergeCell ref="A56:J56"/>
    <mergeCell ref="K56:M56"/>
    <mergeCell ref="O56:W56"/>
    <mergeCell ref="X56:Z56"/>
    <mergeCell ref="A57:J57"/>
    <mergeCell ref="K57:M57"/>
    <mergeCell ref="O57:W57"/>
    <mergeCell ref="X57:Z57"/>
    <mergeCell ref="A54:J54"/>
    <mergeCell ref="K54:M54"/>
    <mergeCell ref="O54:Z54"/>
    <mergeCell ref="A55:J55"/>
    <mergeCell ref="K55:M55"/>
    <mergeCell ref="O55:W55"/>
    <mergeCell ref="X55:Z55"/>
    <mergeCell ref="A50:M50"/>
    <mergeCell ref="O50:Z50"/>
    <mergeCell ref="A51:M52"/>
    <mergeCell ref="O51:Z52"/>
    <mergeCell ref="A53:J53"/>
    <mergeCell ref="K53:M53"/>
    <mergeCell ref="O53:Z53"/>
    <mergeCell ref="B45:J45"/>
    <mergeCell ref="K45:M45"/>
    <mergeCell ref="P45:W45"/>
    <mergeCell ref="X45:Z45"/>
    <mergeCell ref="A46:M49"/>
    <mergeCell ref="P46:W46"/>
    <mergeCell ref="X46:Z46"/>
    <mergeCell ref="P47:W47"/>
    <mergeCell ref="X47:Z47"/>
    <mergeCell ref="O48:Z49"/>
    <mergeCell ref="B43:J43"/>
    <mergeCell ref="K43:M43"/>
    <mergeCell ref="P43:W43"/>
    <mergeCell ref="X43:Z43"/>
    <mergeCell ref="B44:J44"/>
    <mergeCell ref="K44:M44"/>
    <mergeCell ref="P44:Z44"/>
    <mergeCell ref="B41:J41"/>
    <mergeCell ref="K41:M41"/>
    <mergeCell ref="P41:W41"/>
    <mergeCell ref="X41:Z41"/>
    <mergeCell ref="B42:J42"/>
    <mergeCell ref="K42:M42"/>
    <mergeCell ref="P42:Z42"/>
    <mergeCell ref="B38:M38"/>
    <mergeCell ref="O38:Z38"/>
    <mergeCell ref="B39:J39"/>
    <mergeCell ref="K39:M39"/>
    <mergeCell ref="P39:Z39"/>
    <mergeCell ref="B40:J40"/>
    <mergeCell ref="K40:M40"/>
    <mergeCell ref="P40:Z40"/>
    <mergeCell ref="B36:J36"/>
    <mergeCell ref="K36:M36"/>
    <mergeCell ref="P36:W36"/>
    <mergeCell ref="X36:Z36"/>
    <mergeCell ref="A37:M37"/>
    <mergeCell ref="O37:P37"/>
    <mergeCell ref="Q37:Z37"/>
    <mergeCell ref="B34:J34"/>
    <mergeCell ref="K34:M34"/>
    <mergeCell ref="P34:W34"/>
    <mergeCell ref="B35:J35"/>
    <mergeCell ref="K35:M35"/>
    <mergeCell ref="P35:Z35"/>
    <mergeCell ref="B32:J32"/>
    <mergeCell ref="K32:M32"/>
    <mergeCell ref="P32:W32"/>
    <mergeCell ref="X32:Z32"/>
    <mergeCell ref="B33:J33"/>
    <mergeCell ref="K33:M33"/>
    <mergeCell ref="X33:Z33"/>
    <mergeCell ref="A29:M29"/>
    <mergeCell ref="P29:W29"/>
    <mergeCell ref="X29:Z29"/>
    <mergeCell ref="B30:M30"/>
    <mergeCell ref="O30:Z30"/>
    <mergeCell ref="B31:J31"/>
    <mergeCell ref="K31:M31"/>
    <mergeCell ref="P31:Z31"/>
    <mergeCell ref="B25:J25"/>
    <mergeCell ref="K25:M25"/>
    <mergeCell ref="P25:W25"/>
    <mergeCell ref="X25:Z25"/>
    <mergeCell ref="B26:M28"/>
    <mergeCell ref="P27:W27"/>
    <mergeCell ref="X27:Z27"/>
    <mergeCell ref="P28:Z28"/>
    <mergeCell ref="X26:Z26"/>
    <mergeCell ref="B24:M24"/>
    <mergeCell ref="P24:Z24"/>
    <mergeCell ref="A19:M19"/>
    <mergeCell ref="P19:W19"/>
    <mergeCell ref="X19:Z19"/>
    <mergeCell ref="B20:M20"/>
    <mergeCell ref="P20:Z20"/>
    <mergeCell ref="A21:J21"/>
    <mergeCell ref="K21:M21"/>
    <mergeCell ref="P21:Z21"/>
    <mergeCell ref="P16:W16"/>
    <mergeCell ref="H9:J9"/>
    <mergeCell ref="H10:J10"/>
    <mergeCell ref="H11:J11"/>
    <mergeCell ref="H12:J12"/>
    <mergeCell ref="X16:Z16"/>
    <mergeCell ref="B18:J18"/>
    <mergeCell ref="K18:M18"/>
    <mergeCell ref="X18:Z18"/>
    <mergeCell ref="A13:Z13"/>
    <mergeCell ref="B14:M14"/>
    <mergeCell ref="N14:N60"/>
    <mergeCell ref="P14:Z14"/>
    <mergeCell ref="B15:J15"/>
    <mergeCell ref="K15:M15"/>
    <mergeCell ref="P15:W15"/>
    <mergeCell ref="X15:Z15"/>
    <mergeCell ref="B16:J16"/>
    <mergeCell ref="K16:M16"/>
    <mergeCell ref="A22:M22"/>
    <mergeCell ref="P22:W22"/>
    <mergeCell ref="X22:Z22"/>
    <mergeCell ref="B23:M23"/>
    <mergeCell ref="O23:Z23"/>
    <mergeCell ref="H5:J5"/>
    <mergeCell ref="L5:N5"/>
    <mergeCell ref="P5:R5"/>
    <mergeCell ref="T5:V5"/>
    <mergeCell ref="A9:A12"/>
    <mergeCell ref="C9:E9"/>
    <mergeCell ref="F9:G12"/>
    <mergeCell ref="C10:E10"/>
    <mergeCell ref="C11:E11"/>
    <mergeCell ref="C12:E12"/>
    <mergeCell ref="B17:J17"/>
    <mergeCell ref="K17:M17"/>
    <mergeCell ref="X17:Z17"/>
    <mergeCell ref="L7:R8"/>
    <mergeCell ref="L9:R10"/>
    <mergeCell ref="L11:R12"/>
    <mergeCell ref="A1:Z1"/>
    <mergeCell ref="A2:Z2"/>
    <mergeCell ref="A3:D3"/>
    <mergeCell ref="E3:N3"/>
    <mergeCell ref="O3:O4"/>
    <mergeCell ref="T3:Z3"/>
    <mergeCell ref="A4:B4"/>
    <mergeCell ref="C4:N4"/>
    <mergeCell ref="R4:Z4"/>
    <mergeCell ref="X5:Z5"/>
    <mergeCell ref="A6:Z6"/>
    <mergeCell ref="A7:F7"/>
    <mergeCell ref="G7:J7"/>
    <mergeCell ref="S7:Z12"/>
    <mergeCell ref="A8:F8"/>
    <mergeCell ref="G8:J8"/>
    <mergeCell ref="A5:B5"/>
    <mergeCell ref="D5:F5"/>
  </mergeCells>
  <pageMargins left="0.25" right="0.25" top="0.59" bottom="0.35" header="0.3" footer="0.17"/>
  <pageSetup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2</xdr:col>
                    <xdr:colOff>19050</xdr:colOff>
                    <xdr:row>3</xdr:row>
                    <xdr:rowOff>133350</xdr:rowOff>
                  </from>
                  <to>
                    <xdr:col>3</xdr:col>
                    <xdr:colOff>95250</xdr:colOff>
                    <xdr:row>5</xdr:row>
                    <xdr:rowOff>28575</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6</xdr:col>
                    <xdr:colOff>19050</xdr:colOff>
                    <xdr:row>3</xdr:row>
                    <xdr:rowOff>133350</xdr:rowOff>
                  </from>
                  <to>
                    <xdr:col>7</xdr:col>
                    <xdr:colOff>95250</xdr:colOff>
                    <xdr:row>5</xdr:row>
                    <xdr:rowOff>28575</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10</xdr:col>
                    <xdr:colOff>19050</xdr:colOff>
                    <xdr:row>3</xdr:row>
                    <xdr:rowOff>133350</xdr:rowOff>
                  </from>
                  <to>
                    <xdr:col>11</xdr:col>
                    <xdr:colOff>95250</xdr:colOff>
                    <xdr:row>5</xdr:row>
                    <xdr:rowOff>28575</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14</xdr:col>
                    <xdr:colOff>76200</xdr:colOff>
                    <xdr:row>3</xdr:row>
                    <xdr:rowOff>133350</xdr:rowOff>
                  </from>
                  <to>
                    <xdr:col>15</xdr:col>
                    <xdr:colOff>28575</xdr:colOff>
                    <xdr:row>5</xdr:row>
                    <xdr:rowOff>28575</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18</xdr:col>
                    <xdr:colOff>28575</xdr:colOff>
                    <xdr:row>3</xdr:row>
                    <xdr:rowOff>133350</xdr:rowOff>
                  </from>
                  <to>
                    <xdr:col>19</xdr:col>
                    <xdr:colOff>95250</xdr:colOff>
                    <xdr:row>5</xdr:row>
                    <xdr:rowOff>28575</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22</xdr:col>
                    <xdr:colOff>28575</xdr:colOff>
                    <xdr:row>3</xdr:row>
                    <xdr:rowOff>133350</xdr:rowOff>
                  </from>
                  <to>
                    <xdr:col>22</xdr:col>
                    <xdr:colOff>333375</xdr:colOff>
                    <xdr:row>5</xdr:row>
                    <xdr:rowOff>28575</xdr:rowOff>
                  </to>
                </anchor>
              </controlPr>
            </control>
          </mc:Choice>
        </mc:AlternateContent>
        <mc:AlternateContent xmlns:mc="http://schemas.openxmlformats.org/markup-compatibility/2006">
          <mc:Choice Requires="x14">
            <control shapeId="26632" r:id="rId10" name="Check Box 8">
              <controlPr defaultSize="0" autoFill="0" autoLine="0" autoPict="0">
                <anchor moveWithCells="1">
                  <from>
                    <xdr:col>1</xdr:col>
                    <xdr:colOff>19050</xdr:colOff>
                    <xdr:row>8</xdr:row>
                    <xdr:rowOff>133350</xdr:rowOff>
                  </from>
                  <to>
                    <xdr:col>2</xdr:col>
                    <xdr:colOff>95250</xdr:colOff>
                    <xdr:row>10</xdr:row>
                    <xdr:rowOff>28575</xdr:rowOff>
                  </to>
                </anchor>
              </controlPr>
            </control>
          </mc:Choice>
        </mc:AlternateContent>
        <mc:AlternateContent xmlns:mc="http://schemas.openxmlformats.org/markup-compatibility/2006">
          <mc:Choice Requires="x14">
            <control shapeId="26636" r:id="rId11" name="Check Box 12">
              <controlPr defaultSize="0" autoFill="0" autoLine="0" autoPict="0">
                <anchor moveWithCells="1">
                  <from>
                    <xdr:col>1</xdr:col>
                    <xdr:colOff>19050</xdr:colOff>
                    <xdr:row>8</xdr:row>
                    <xdr:rowOff>133350</xdr:rowOff>
                  </from>
                  <to>
                    <xdr:col>2</xdr:col>
                    <xdr:colOff>95250</xdr:colOff>
                    <xdr:row>10</xdr:row>
                    <xdr:rowOff>28575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00B050"/>
    <pageSetUpPr fitToPage="1"/>
  </sheetPr>
  <dimension ref="A1:AR61"/>
  <sheetViews>
    <sheetView showZeros="0" zoomScaleNormal="100" workbookViewId="0">
      <selection activeCell="W5" sqref="W5"/>
    </sheetView>
  </sheetViews>
  <sheetFormatPr defaultColWidth="3.5703125" defaultRowHeight="12" x14ac:dyDescent="0.2"/>
  <cols>
    <col min="1" max="1" width="4.42578125" style="6" customWidth="1"/>
    <col min="2" max="9" width="3.5703125" style="4" customWidth="1"/>
    <col min="10" max="10" width="9.28515625" style="4" customWidth="1"/>
    <col min="11" max="14" width="3.5703125" style="4" customWidth="1"/>
    <col min="15" max="15" width="4.42578125" style="6" customWidth="1"/>
    <col min="16" max="22" width="3.5703125" style="4"/>
    <col min="23" max="23" width="9.140625" style="4" customWidth="1"/>
    <col min="24" max="25" width="3.5703125" style="4"/>
    <col min="26" max="26" width="7" style="4" customWidth="1"/>
    <col min="27" max="16384" width="3.5703125" style="4"/>
  </cols>
  <sheetData>
    <row r="1" spans="1:26" s="70" customFormat="1" ht="18" x14ac:dyDescent="0.25">
      <c r="A1" s="168" t="s">
        <v>158</v>
      </c>
      <c r="B1" s="168"/>
      <c r="C1" s="168"/>
      <c r="D1" s="168"/>
      <c r="E1" s="168"/>
      <c r="F1" s="168"/>
      <c r="G1" s="168"/>
      <c r="H1" s="168"/>
      <c r="I1" s="168"/>
      <c r="J1" s="168"/>
      <c r="K1" s="168"/>
      <c r="L1" s="168"/>
      <c r="M1" s="168"/>
      <c r="N1" s="168"/>
      <c r="O1" s="168"/>
      <c r="P1" s="168"/>
      <c r="Q1" s="168"/>
      <c r="R1" s="168"/>
      <c r="S1" s="168"/>
      <c r="T1" s="168"/>
      <c r="U1" s="168"/>
      <c r="V1" s="168"/>
      <c r="W1" s="168"/>
      <c r="X1" s="168"/>
      <c r="Y1" s="168"/>
      <c r="Z1" s="168"/>
    </row>
    <row r="2" spans="1:26" x14ac:dyDescent="0.2">
      <c r="A2" s="146"/>
      <c r="B2" s="146"/>
      <c r="C2" s="146"/>
      <c r="D2" s="146"/>
      <c r="E2" s="146"/>
      <c r="F2" s="146"/>
      <c r="G2" s="146"/>
      <c r="H2" s="146"/>
      <c r="I2" s="146"/>
      <c r="J2" s="146"/>
      <c r="K2" s="146"/>
      <c r="L2" s="146"/>
      <c r="M2" s="146"/>
      <c r="N2" s="146"/>
      <c r="O2" s="146"/>
      <c r="P2" s="146"/>
      <c r="Q2" s="146"/>
      <c r="R2" s="146"/>
      <c r="S2" s="146"/>
      <c r="T2" s="146"/>
      <c r="U2" s="146"/>
      <c r="V2" s="146"/>
      <c r="W2" s="146"/>
      <c r="X2" s="146"/>
      <c r="Y2" s="146"/>
      <c r="Z2" s="146"/>
    </row>
    <row r="3" spans="1:26" s="1" customFormat="1" ht="12.75" x14ac:dyDescent="0.2">
      <c r="A3" s="170" t="s">
        <v>78</v>
      </c>
      <c r="B3" s="170"/>
      <c r="C3" s="170"/>
      <c r="D3" s="170"/>
      <c r="E3" s="169"/>
      <c r="F3" s="169"/>
      <c r="G3" s="169"/>
      <c r="H3" s="169"/>
      <c r="I3" s="169"/>
      <c r="J3" s="169"/>
      <c r="K3" s="169"/>
      <c r="L3" s="169"/>
      <c r="M3" s="169"/>
      <c r="N3" s="169"/>
      <c r="O3" s="224"/>
      <c r="P3" s="1" t="s">
        <v>80</v>
      </c>
      <c r="T3" s="341"/>
      <c r="U3" s="169"/>
      <c r="V3" s="169"/>
      <c r="W3" s="169"/>
      <c r="X3" s="169"/>
      <c r="Y3" s="169"/>
      <c r="Z3" s="169"/>
    </row>
    <row r="4" spans="1:26" s="1" customFormat="1" ht="12.75" x14ac:dyDescent="0.2">
      <c r="A4" s="170" t="s">
        <v>79</v>
      </c>
      <c r="B4" s="170"/>
      <c r="C4" s="169"/>
      <c r="D4" s="169"/>
      <c r="E4" s="169"/>
      <c r="F4" s="169"/>
      <c r="G4" s="169"/>
      <c r="H4" s="169"/>
      <c r="I4" s="169"/>
      <c r="J4" s="169"/>
      <c r="K4" s="169"/>
      <c r="L4" s="169"/>
      <c r="M4" s="169"/>
      <c r="N4" s="169"/>
      <c r="O4" s="224"/>
      <c r="P4" s="1" t="s">
        <v>81</v>
      </c>
      <c r="R4" s="169"/>
      <c r="S4" s="169"/>
      <c r="T4" s="169"/>
      <c r="U4" s="169"/>
      <c r="V4" s="169"/>
      <c r="W4" s="169"/>
      <c r="X4" s="169"/>
      <c r="Y4" s="169"/>
      <c r="Z4" s="169"/>
    </row>
    <row r="5" spans="1:26" s="3" customFormat="1" ht="12.75" x14ac:dyDescent="0.2">
      <c r="A5" s="170" t="s">
        <v>41</v>
      </c>
      <c r="B5" s="170"/>
      <c r="D5" s="170" t="s">
        <v>36</v>
      </c>
      <c r="E5" s="170"/>
      <c r="F5" s="170"/>
      <c r="H5" s="170" t="s">
        <v>37</v>
      </c>
      <c r="I5" s="170"/>
      <c r="J5" s="170"/>
      <c r="L5" s="170" t="s">
        <v>38</v>
      </c>
      <c r="M5" s="170"/>
      <c r="N5" s="170"/>
      <c r="P5" s="170" t="s">
        <v>169</v>
      </c>
      <c r="Q5" s="170"/>
      <c r="R5" s="170"/>
      <c r="T5" s="170" t="s">
        <v>39</v>
      </c>
      <c r="U5" s="170"/>
      <c r="V5" s="170"/>
      <c r="W5" s="3" t="s">
        <v>170</v>
      </c>
      <c r="X5" s="170"/>
      <c r="Y5" s="170"/>
      <c r="Z5" s="170"/>
    </row>
    <row r="6" spans="1:26" s="1" customFormat="1" ht="12.75" x14ac:dyDescent="0.2">
      <c r="A6" s="162"/>
      <c r="B6" s="162"/>
      <c r="C6" s="162"/>
      <c r="D6" s="162"/>
      <c r="E6" s="162"/>
      <c r="F6" s="162"/>
      <c r="G6" s="162"/>
      <c r="H6" s="162"/>
      <c r="I6" s="162"/>
      <c r="J6" s="162"/>
      <c r="K6" s="162"/>
      <c r="L6" s="144"/>
      <c r="M6" s="144"/>
      <c r="N6" s="144"/>
      <c r="O6" s="144"/>
      <c r="P6" s="144"/>
      <c r="Q6" s="144"/>
      <c r="R6" s="144"/>
      <c r="S6" s="144"/>
      <c r="T6" s="144"/>
      <c r="U6" s="144"/>
      <c r="V6" s="144"/>
      <c r="W6" s="144"/>
      <c r="X6" s="144"/>
      <c r="Y6" s="144"/>
      <c r="Z6" s="144"/>
    </row>
    <row r="7" spans="1:26" s="9" customFormat="1" ht="12" customHeight="1" x14ac:dyDescent="0.2">
      <c r="A7" s="162" t="s">
        <v>40</v>
      </c>
      <c r="B7" s="162"/>
      <c r="C7" s="162"/>
      <c r="D7" s="162"/>
      <c r="E7" s="162"/>
      <c r="F7" s="162"/>
      <c r="G7" s="143" t="s">
        <v>109</v>
      </c>
      <c r="H7" s="143"/>
      <c r="I7" s="143"/>
      <c r="J7" s="143"/>
      <c r="K7" s="49" t="s">
        <v>131</v>
      </c>
      <c r="L7" s="259" t="s">
        <v>148</v>
      </c>
      <c r="M7" s="259"/>
      <c r="N7" s="259"/>
      <c r="O7" s="259"/>
      <c r="P7" s="259"/>
      <c r="Q7" s="259"/>
      <c r="R7" s="259"/>
      <c r="S7" s="162"/>
      <c r="T7" s="162"/>
      <c r="U7" s="162"/>
      <c r="V7" s="162"/>
      <c r="W7" s="162"/>
      <c r="X7" s="162"/>
      <c r="Y7" s="162"/>
      <c r="Z7" s="162"/>
    </row>
    <row r="8" spans="1:26" s="9" customFormat="1" ht="11.65" customHeight="1" x14ac:dyDescent="0.2">
      <c r="A8" s="139" t="s">
        <v>89</v>
      </c>
      <c r="B8" s="139"/>
      <c r="C8" s="139"/>
      <c r="D8" s="139"/>
      <c r="E8" s="139"/>
      <c r="F8" s="139"/>
      <c r="G8" s="140" t="s">
        <v>92</v>
      </c>
      <c r="H8" s="140"/>
      <c r="I8" s="140"/>
      <c r="J8" s="140"/>
      <c r="K8" s="62"/>
      <c r="L8" s="260"/>
      <c r="M8" s="260"/>
      <c r="N8" s="260"/>
      <c r="O8" s="260"/>
      <c r="P8" s="260"/>
      <c r="Q8" s="260"/>
      <c r="R8" s="260"/>
      <c r="S8" s="162"/>
      <c r="T8" s="162"/>
      <c r="U8" s="162"/>
      <c r="V8" s="162"/>
      <c r="W8" s="162"/>
      <c r="X8" s="162"/>
      <c r="Y8" s="162"/>
      <c r="Z8" s="162"/>
    </row>
    <row r="9" spans="1:26" s="9" customFormat="1" ht="12.75" x14ac:dyDescent="0.2">
      <c r="A9" s="114"/>
      <c r="B9" s="12"/>
      <c r="C9" s="204" t="s">
        <v>28</v>
      </c>
      <c r="D9" s="204"/>
      <c r="E9" s="204"/>
      <c r="F9" s="114"/>
      <c r="G9" s="114"/>
      <c r="H9" s="133">
        <v>35241</v>
      </c>
      <c r="I9" s="133"/>
      <c r="J9" s="133"/>
      <c r="K9" s="62"/>
      <c r="L9" s="259"/>
      <c r="M9" s="259"/>
      <c r="N9" s="259"/>
      <c r="O9" s="259"/>
      <c r="P9" s="259"/>
      <c r="Q9" s="259"/>
      <c r="R9" s="259"/>
      <c r="S9" s="162"/>
      <c r="T9" s="162"/>
      <c r="U9" s="162"/>
      <c r="V9" s="162"/>
      <c r="W9" s="162"/>
      <c r="X9" s="162"/>
      <c r="Y9" s="162"/>
      <c r="Z9" s="162"/>
    </row>
    <row r="10" spans="1:26" s="9" customFormat="1" ht="12.75" x14ac:dyDescent="0.2">
      <c r="A10" s="114"/>
      <c r="B10" s="13"/>
      <c r="C10" s="206" t="s">
        <v>32</v>
      </c>
      <c r="D10" s="206"/>
      <c r="E10" s="206"/>
      <c r="F10" s="114"/>
      <c r="G10" s="114"/>
      <c r="H10" s="133">
        <v>26431</v>
      </c>
      <c r="I10" s="133"/>
      <c r="J10" s="133"/>
      <c r="K10" s="62"/>
      <c r="L10" s="260"/>
      <c r="M10" s="260"/>
      <c r="N10" s="260"/>
      <c r="O10" s="260"/>
      <c r="P10" s="260"/>
      <c r="Q10" s="260"/>
      <c r="R10" s="260"/>
      <c r="S10" s="162"/>
      <c r="T10" s="162"/>
      <c r="U10" s="162"/>
      <c r="V10" s="162"/>
      <c r="W10" s="162"/>
      <c r="X10" s="162"/>
      <c r="Y10" s="162"/>
      <c r="Z10" s="162"/>
    </row>
    <row r="11" spans="1:26" s="9" customFormat="1" ht="12.75" x14ac:dyDescent="0.2">
      <c r="A11" s="114"/>
      <c r="B11" s="13"/>
      <c r="C11" s="205" t="s">
        <v>29</v>
      </c>
      <c r="D11" s="205"/>
      <c r="E11" s="205"/>
      <c r="F11" s="114"/>
      <c r="G11" s="114"/>
      <c r="H11" s="207">
        <v>17620</v>
      </c>
      <c r="I11" s="207"/>
      <c r="J11" s="207"/>
      <c r="K11" s="62"/>
      <c r="L11" s="259"/>
      <c r="M11" s="259"/>
      <c r="N11" s="259"/>
      <c r="O11" s="259"/>
      <c r="P11" s="259"/>
      <c r="Q11" s="259"/>
      <c r="R11" s="259"/>
      <c r="S11" s="162"/>
      <c r="T11" s="162"/>
      <c r="U11" s="162"/>
      <c r="V11" s="162"/>
      <c r="W11" s="162"/>
      <c r="X11" s="162"/>
      <c r="Y11" s="162"/>
      <c r="Z11" s="162"/>
    </row>
    <row r="12" spans="1:26" s="9" customFormat="1" ht="12.75" x14ac:dyDescent="0.2">
      <c r="A12" s="114"/>
      <c r="B12" s="13"/>
      <c r="C12" s="206" t="s">
        <v>30</v>
      </c>
      <c r="D12" s="206"/>
      <c r="E12" s="206"/>
      <c r="F12" s="114"/>
      <c r="G12" s="114"/>
      <c r="H12" s="133">
        <v>8810</v>
      </c>
      <c r="I12" s="133"/>
      <c r="J12" s="133"/>
      <c r="K12" s="62"/>
      <c r="L12" s="260"/>
      <c r="M12" s="260"/>
      <c r="N12" s="260"/>
      <c r="O12" s="260"/>
      <c r="P12" s="260"/>
      <c r="Q12" s="260"/>
      <c r="R12" s="260"/>
      <c r="S12" s="162"/>
      <c r="T12" s="162"/>
      <c r="U12" s="162"/>
      <c r="V12" s="162"/>
      <c r="W12" s="162"/>
      <c r="X12" s="162"/>
      <c r="Y12" s="162"/>
      <c r="Z12" s="162"/>
    </row>
    <row r="13" spans="1:26" x14ac:dyDescent="0.2">
      <c r="A13" s="114"/>
      <c r="B13" s="114"/>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row>
    <row r="14" spans="1:26" x14ac:dyDescent="0.2">
      <c r="A14" s="5" t="s">
        <v>2</v>
      </c>
      <c r="B14" s="116" t="s">
        <v>0</v>
      </c>
      <c r="C14" s="116"/>
      <c r="D14" s="116"/>
      <c r="E14" s="116"/>
      <c r="F14" s="116"/>
      <c r="G14" s="116"/>
      <c r="H14" s="116"/>
      <c r="I14" s="116"/>
      <c r="J14" s="116"/>
      <c r="K14" s="116"/>
      <c r="L14" s="116"/>
      <c r="M14" s="117"/>
      <c r="N14" s="146"/>
      <c r="O14" s="5" t="s">
        <v>9</v>
      </c>
      <c r="P14" s="116" t="s">
        <v>12</v>
      </c>
      <c r="Q14" s="116"/>
      <c r="R14" s="116"/>
      <c r="S14" s="116"/>
      <c r="T14" s="116"/>
      <c r="U14" s="116"/>
      <c r="V14" s="116"/>
      <c r="W14" s="116"/>
      <c r="X14" s="116"/>
      <c r="Y14" s="116"/>
      <c r="Z14" s="117"/>
    </row>
    <row r="15" spans="1:26" x14ac:dyDescent="0.2">
      <c r="A15" s="7" t="s">
        <v>47</v>
      </c>
      <c r="B15" s="100" t="s">
        <v>87</v>
      </c>
      <c r="C15" s="100"/>
      <c r="D15" s="100"/>
      <c r="E15" s="100"/>
      <c r="F15" s="100"/>
      <c r="G15" s="100"/>
      <c r="H15" s="100"/>
      <c r="I15" s="100"/>
      <c r="J15" s="100"/>
      <c r="K15" s="103"/>
      <c r="L15" s="104"/>
      <c r="M15" s="105"/>
      <c r="N15" s="146"/>
      <c r="O15" s="7" t="s">
        <v>60</v>
      </c>
      <c r="P15" s="99" t="s">
        <v>119</v>
      </c>
      <c r="Q15" s="99"/>
      <c r="R15" s="99"/>
      <c r="S15" s="99"/>
      <c r="T15" s="99"/>
      <c r="U15" s="99"/>
      <c r="V15" s="99"/>
      <c r="W15" s="119"/>
      <c r="X15" s="221">
        <f>SUM(K18)</f>
        <v>0</v>
      </c>
      <c r="Y15" s="222"/>
      <c r="Z15" s="223"/>
    </row>
    <row r="16" spans="1:26" x14ac:dyDescent="0.2">
      <c r="A16" s="68" t="s">
        <v>48</v>
      </c>
      <c r="B16" s="257" t="s">
        <v>97</v>
      </c>
      <c r="C16" s="257"/>
      <c r="D16" s="257"/>
      <c r="E16" s="257"/>
      <c r="F16" s="257"/>
      <c r="G16" s="257"/>
      <c r="H16" s="257"/>
      <c r="I16" s="257"/>
      <c r="J16" s="257"/>
      <c r="K16" s="103"/>
      <c r="L16" s="104"/>
      <c r="M16" s="105"/>
      <c r="N16" s="146"/>
      <c r="O16" s="7" t="s">
        <v>61</v>
      </c>
      <c r="P16" s="257" t="s">
        <v>128</v>
      </c>
      <c r="Q16" s="257"/>
      <c r="R16" s="257"/>
      <c r="S16" s="257"/>
      <c r="T16" s="257"/>
      <c r="U16" s="257"/>
      <c r="V16" s="257"/>
      <c r="W16" s="275"/>
      <c r="X16" s="103"/>
      <c r="Y16" s="104"/>
      <c r="Z16" s="105"/>
    </row>
    <row r="17" spans="1:26" x14ac:dyDescent="0.2">
      <c r="A17" s="68" t="s">
        <v>49</v>
      </c>
      <c r="B17" s="257" t="s">
        <v>168</v>
      </c>
      <c r="C17" s="257"/>
      <c r="D17" s="257"/>
      <c r="E17" s="257"/>
      <c r="F17" s="257"/>
      <c r="G17" s="257"/>
      <c r="H17" s="257"/>
      <c r="I17" s="257"/>
      <c r="J17" s="257"/>
      <c r="K17" s="103"/>
      <c r="L17" s="104"/>
      <c r="M17" s="105"/>
      <c r="N17" s="146"/>
      <c r="O17" s="85" t="s">
        <v>62</v>
      </c>
      <c r="P17" s="83" t="s">
        <v>135</v>
      </c>
      <c r="Q17" s="83"/>
      <c r="R17" s="83"/>
      <c r="S17" s="83"/>
      <c r="T17" s="83"/>
      <c r="U17" s="83"/>
      <c r="V17" s="83"/>
      <c r="W17" s="84"/>
      <c r="X17" s="308" t="s">
        <v>91</v>
      </c>
      <c r="Y17" s="334"/>
      <c r="Z17" s="335"/>
    </row>
    <row r="18" spans="1:26" x14ac:dyDescent="0.2">
      <c r="A18" s="58" t="s">
        <v>118</v>
      </c>
      <c r="B18" s="278" t="s">
        <v>10</v>
      </c>
      <c r="C18" s="278"/>
      <c r="D18" s="278"/>
      <c r="E18" s="278"/>
      <c r="F18" s="278"/>
      <c r="G18" s="278"/>
      <c r="H18" s="278"/>
      <c r="I18" s="278"/>
      <c r="J18" s="278"/>
      <c r="K18" s="221">
        <f>SUM(K15:M17)</f>
        <v>0</v>
      </c>
      <c r="L18" s="222"/>
      <c r="M18" s="223"/>
      <c r="N18" s="146"/>
      <c r="O18" s="85"/>
      <c r="P18" s="83" t="s">
        <v>136</v>
      </c>
      <c r="Q18" s="83"/>
      <c r="R18" s="83"/>
      <c r="S18" s="83"/>
      <c r="T18" s="83"/>
      <c r="U18" s="83"/>
      <c r="V18" s="83"/>
      <c r="W18" s="83"/>
      <c r="X18" s="308" t="s">
        <v>91</v>
      </c>
      <c r="Y18" s="334"/>
      <c r="Z18" s="335"/>
    </row>
    <row r="19" spans="1:26" x14ac:dyDescent="0.2">
      <c r="A19" s="109"/>
      <c r="B19" s="109"/>
      <c r="C19" s="109"/>
      <c r="D19" s="109"/>
      <c r="E19" s="109"/>
      <c r="F19" s="109"/>
      <c r="G19" s="109"/>
      <c r="H19" s="109"/>
      <c r="I19" s="109"/>
      <c r="J19" s="109"/>
      <c r="K19" s="109"/>
      <c r="L19" s="109"/>
      <c r="M19" s="109"/>
      <c r="N19" s="146"/>
      <c r="O19" s="7" t="s">
        <v>63</v>
      </c>
      <c r="P19" s="278" t="s">
        <v>127</v>
      </c>
      <c r="Q19" s="278"/>
      <c r="R19" s="278"/>
      <c r="S19" s="278"/>
      <c r="T19" s="278"/>
      <c r="U19" s="278"/>
      <c r="V19" s="278"/>
      <c r="W19" s="281"/>
      <c r="X19" s="221">
        <f>K25</f>
        <v>0</v>
      </c>
      <c r="Y19" s="222"/>
      <c r="Z19" s="223"/>
    </row>
    <row r="20" spans="1:26" x14ac:dyDescent="0.2">
      <c r="A20" s="5" t="s">
        <v>3</v>
      </c>
      <c r="B20" s="116" t="s">
        <v>1</v>
      </c>
      <c r="C20" s="116"/>
      <c r="D20" s="116"/>
      <c r="E20" s="116"/>
      <c r="F20" s="116"/>
      <c r="G20" s="116"/>
      <c r="H20" s="116"/>
      <c r="I20" s="116"/>
      <c r="J20" s="116"/>
      <c r="K20" s="116"/>
      <c r="L20" s="116"/>
      <c r="M20" s="117"/>
      <c r="N20" s="146"/>
      <c r="O20" s="7" t="s">
        <v>86</v>
      </c>
      <c r="P20" s="278" t="s">
        <v>43</v>
      </c>
      <c r="Q20" s="278"/>
      <c r="R20" s="278"/>
      <c r="S20" s="278"/>
      <c r="T20" s="278"/>
      <c r="U20" s="278"/>
      <c r="V20" s="278"/>
      <c r="W20" s="278"/>
      <c r="X20" s="278"/>
      <c r="Y20" s="278"/>
      <c r="Z20" s="281"/>
    </row>
    <row r="21" spans="1:26" x14ac:dyDescent="0.2">
      <c r="A21" s="179" t="s">
        <v>50</v>
      </c>
      <c r="B21" s="99"/>
      <c r="C21" s="99"/>
      <c r="D21" s="99"/>
      <c r="E21" s="99"/>
      <c r="F21" s="99"/>
      <c r="G21" s="99"/>
      <c r="H21" s="99"/>
      <c r="I21" s="99"/>
      <c r="J21" s="119"/>
      <c r="K21" s="289" t="s">
        <v>34</v>
      </c>
      <c r="L21" s="186"/>
      <c r="M21" s="290"/>
      <c r="N21" s="146"/>
      <c r="O21" s="7"/>
      <c r="P21" s="278" t="s">
        <v>125</v>
      </c>
      <c r="Q21" s="278"/>
      <c r="R21" s="278"/>
      <c r="S21" s="278"/>
      <c r="T21" s="278"/>
      <c r="U21" s="278"/>
      <c r="V21" s="278"/>
      <c r="W21" s="278"/>
      <c r="X21" s="278"/>
      <c r="Y21" s="278"/>
      <c r="Z21" s="281"/>
    </row>
    <row r="22" spans="1:26" x14ac:dyDescent="0.2">
      <c r="A22" s="113"/>
      <c r="B22" s="114"/>
      <c r="C22" s="114"/>
      <c r="D22" s="114"/>
      <c r="E22" s="114"/>
      <c r="F22" s="114"/>
      <c r="G22" s="114"/>
      <c r="H22" s="114"/>
      <c r="I22" s="114"/>
      <c r="J22" s="114"/>
      <c r="K22" s="114"/>
      <c r="L22" s="114"/>
      <c r="M22" s="115"/>
      <c r="N22" s="146"/>
      <c r="O22" s="8"/>
      <c r="P22" s="99"/>
      <c r="Q22" s="99"/>
      <c r="R22" s="99"/>
      <c r="S22" s="99"/>
      <c r="T22" s="99"/>
      <c r="U22" s="99"/>
      <c r="V22" s="99"/>
      <c r="W22" s="119"/>
      <c r="X22" s="221">
        <f>X15-X16-X19</f>
        <v>0</v>
      </c>
      <c r="Y22" s="222"/>
      <c r="Z22" s="223"/>
    </row>
    <row r="23" spans="1:26" x14ac:dyDescent="0.2">
      <c r="A23" s="7"/>
      <c r="B23" s="111"/>
      <c r="C23" s="111"/>
      <c r="D23" s="111"/>
      <c r="E23" s="111"/>
      <c r="F23" s="111"/>
      <c r="G23" s="111"/>
      <c r="H23" s="111"/>
      <c r="I23" s="111"/>
      <c r="J23" s="111"/>
      <c r="K23" s="111"/>
      <c r="L23" s="111"/>
      <c r="M23" s="112"/>
      <c r="N23" s="146"/>
      <c r="O23" s="109"/>
      <c r="P23" s="109"/>
      <c r="Q23" s="109"/>
      <c r="R23" s="109"/>
      <c r="S23" s="109"/>
      <c r="T23" s="109"/>
      <c r="U23" s="109"/>
      <c r="V23" s="109"/>
      <c r="W23" s="109"/>
      <c r="X23" s="109"/>
      <c r="Y23" s="109"/>
      <c r="Z23" s="109"/>
    </row>
    <row r="24" spans="1:26" x14ac:dyDescent="0.2">
      <c r="A24" s="7" t="s">
        <v>52</v>
      </c>
      <c r="B24" s="284" t="s">
        <v>117</v>
      </c>
      <c r="C24" s="284"/>
      <c r="D24" s="284"/>
      <c r="E24" s="284"/>
      <c r="F24" s="284"/>
      <c r="G24" s="284"/>
      <c r="H24" s="284"/>
      <c r="I24" s="284"/>
      <c r="J24" s="284"/>
      <c r="K24" s="284"/>
      <c r="L24" s="284"/>
      <c r="M24" s="285"/>
      <c r="N24" s="146"/>
      <c r="O24" s="86" t="s">
        <v>6</v>
      </c>
      <c r="P24" s="158" t="s">
        <v>114</v>
      </c>
      <c r="Q24" s="158"/>
      <c r="R24" s="158"/>
      <c r="S24" s="158"/>
      <c r="T24" s="158"/>
      <c r="U24" s="158"/>
      <c r="V24" s="158"/>
      <c r="W24" s="158"/>
      <c r="X24" s="158"/>
      <c r="Y24" s="158"/>
      <c r="Z24" s="159"/>
    </row>
    <row r="25" spans="1:26" x14ac:dyDescent="0.2">
      <c r="A25" s="7"/>
      <c r="B25" s="100"/>
      <c r="C25" s="99"/>
      <c r="D25" s="99"/>
      <c r="E25" s="99"/>
      <c r="F25" s="99"/>
      <c r="G25" s="99"/>
      <c r="H25" s="99"/>
      <c r="I25" s="99"/>
      <c r="J25" s="119"/>
      <c r="K25" s="221">
        <f>K16</f>
        <v>0</v>
      </c>
      <c r="L25" s="222"/>
      <c r="M25" s="223"/>
      <c r="N25" s="146"/>
      <c r="O25" s="87" t="s">
        <v>64</v>
      </c>
      <c r="P25" s="160" t="s">
        <v>119</v>
      </c>
      <c r="Q25" s="160"/>
      <c r="R25" s="160"/>
      <c r="S25" s="160"/>
      <c r="T25" s="160"/>
      <c r="U25" s="160"/>
      <c r="V25" s="160"/>
      <c r="W25" s="161"/>
      <c r="X25" s="230">
        <f>SUM(K18)</f>
        <v>0</v>
      </c>
      <c r="Y25" s="231"/>
      <c r="Z25" s="232"/>
    </row>
    <row r="26" spans="1:26" ht="12" customHeight="1" x14ac:dyDescent="0.2">
      <c r="A26" s="10"/>
      <c r="B26" s="294" t="s">
        <v>129</v>
      </c>
      <c r="C26" s="294"/>
      <c r="D26" s="294"/>
      <c r="E26" s="294"/>
      <c r="F26" s="294"/>
      <c r="G26" s="294"/>
      <c r="H26" s="294"/>
      <c r="I26" s="294"/>
      <c r="J26" s="294"/>
      <c r="K26" s="294"/>
      <c r="L26" s="294"/>
      <c r="M26" s="295"/>
      <c r="N26" s="146"/>
      <c r="O26" s="87" t="s">
        <v>84</v>
      </c>
      <c r="P26" s="89" t="s">
        <v>13</v>
      </c>
      <c r="Q26" s="89"/>
      <c r="R26" s="89"/>
      <c r="S26" s="89"/>
      <c r="T26" s="89"/>
      <c r="U26" s="89"/>
      <c r="V26" s="89"/>
      <c r="W26" s="89"/>
      <c r="X26" s="338" t="s">
        <v>35</v>
      </c>
      <c r="Y26" s="339"/>
      <c r="Z26" s="340"/>
    </row>
    <row r="27" spans="1:26" ht="12" customHeight="1" x14ac:dyDescent="0.2">
      <c r="A27" s="10"/>
      <c r="B27" s="294"/>
      <c r="C27" s="294"/>
      <c r="D27" s="294"/>
      <c r="E27" s="294"/>
      <c r="F27" s="294"/>
      <c r="G27" s="294"/>
      <c r="H27" s="294"/>
      <c r="I27" s="294"/>
      <c r="J27" s="294"/>
      <c r="K27" s="294"/>
      <c r="L27" s="294"/>
      <c r="M27" s="295"/>
      <c r="N27" s="146"/>
      <c r="O27" s="87"/>
      <c r="P27" s="160" t="s">
        <v>24</v>
      </c>
      <c r="Q27" s="160"/>
      <c r="R27" s="160"/>
      <c r="S27" s="160"/>
      <c r="T27" s="160"/>
      <c r="U27" s="160"/>
      <c r="V27" s="160"/>
      <c r="W27" s="160"/>
      <c r="X27" s="228"/>
      <c r="Y27" s="228"/>
      <c r="Z27" s="229"/>
    </row>
    <row r="28" spans="1:26" ht="12" customHeight="1" x14ac:dyDescent="0.2">
      <c r="A28" s="11"/>
      <c r="B28" s="296"/>
      <c r="C28" s="296"/>
      <c r="D28" s="296"/>
      <c r="E28" s="296"/>
      <c r="F28" s="296"/>
      <c r="G28" s="296"/>
      <c r="H28" s="296"/>
      <c r="I28" s="296"/>
      <c r="J28" s="296"/>
      <c r="K28" s="296"/>
      <c r="L28" s="296"/>
      <c r="M28" s="297"/>
      <c r="N28" s="146"/>
      <c r="O28" s="87" t="s">
        <v>65</v>
      </c>
      <c r="P28" s="160" t="s">
        <v>113</v>
      </c>
      <c r="Q28" s="160"/>
      <c r="R28" s="160"/>
      <c r="S28" s="160"/>
      <c r="T28" s="160"/>
      <c r="U28" s="160"/>
      <c r="V28" s="160"/>
      <c r="W28" s="160"/>
      <c r="X28" s="160"/>
      <c r="Y28" s="160"/>
      <c r="Z28" s="161"/>
    </row>
    <row r="29" spans="1:26" x14ac:dyDescent="0.2">
      <c r="A29" s="109"/>
      <c r="B29" s="109"/>
      <c r="C29" s="109"/>
      <c r="D29" s="109"/>
      <c r="E29" s="109"/>
      <c r="F29" s="109"/>
      <c r="G29" s="109"/>
      <c r="H29" s="109"/>
      <c r="I29" s="109"/>
      <c r="J29" s="109"/>
      <c r="K29" s="109"/>
      <c r="L29" s="109"/>
      <c r="M29" s="109"/>
      <c r="N29" s="146"/>
      <c r="O29" s="88"/>
      <c r="P29" s="160" t="s">
        <v>116</v>
      </c>
      <c r="Q29" s="160"/>
      <c r="R29" s="160"/>
      <c r="S29" s="160"/>
      <c r="T29" s="160"/>
      <c r="U29" s="160"/>
      <c r="V29" s="160"/>
      <c r="W29" s="161"/>
      <c r="X29" s="230">
        <f>SUM(X25)</f>
        <v>0</v>
      </c>
      <c r="Y29" s="231"/>
      <c r="Z29" s="232"/>
    </row>
    <row r="30" spans="1:26" x14ac:dyDescent="0.2">
      <c r="A30" s="5" t="s">
        <v>4</v>
      </c>
      <c r="B30" s="116" t="s">
        <v>8</v>
      </c>
      <c r="C30" s="116"/>
      <c r="D30" s="116"/>
      <c r="E30" s="116"/>
      <c r="F30" s="116"/>
      <c r="G30" s="116"/>
      <c r="H30" s="116"/>
      <c r="I30" s="116"/>
      <c r="J30" s="116"/>
      <c r="K30" s="116"/>
      <c r="L30" s="116"/>
      <c r="M30" s="117"/>
      <c r="N30" s="146"/>
      <c r="O30" s="109"/>
      <c r="P30" s="109"/>
      <c r="Q30" s="109"/>
      <c r="R30" s="109"/>
      <c r="S30" s="109"/>
      <c r="T30" s="109"/>
      <c r="U30" s="109"/>
      <c r="V30" s="109"/>
      <c r="W30" s="109"/>
      <c r="X30" s="109"/>
      <c r="Y30" s="109"/>
      <c r="Z30" s="109"/>
    </row>
    <row r="31" spans="1:26" x14ac:dyDescent="0.2">
      <c r="A31" s="7" t="s">
        <v>53</v>
      </c>
      <c r="B31" s="99" t="s">
        <v>82</v>
      </c>
      <c r="C31" s="99"/>
      <c r="D31" s="99"/>
      <c r="E31" s="99"/>
      <c r="F31" s="99"/>
      <c r="G31" s="99"/>
      <c r="H31" s="99"/>
      <c r="I31" s="99"/>
      <c r="J31" s="119"/>
      <c r="K31" s="331" t="s">
        <v>35</v>
      </c>
      <c r="L31" s="332"/>
      <c r="M31" s="333"/>
      <c r="N31" s="146"/>
      <c r="O31" s="86" t="s">
        <v>15</v>
      </c>
      <c r="P31" s="158" t="s">
        <v>105</v>
      </c>
      <c r="Q31" s="158"/>
      <c r="R31" s="158"/>
      <c r="S31" s="158"/>
      <c r="T31" s="158"/>
      <c r="U31" s="158"/>
      <c r="V31" s="158"/>
      <c r="W31" s="158"/>
      <c r="X31" s="158"/>
      <c r="Y31" s="158"/>
      <c r="Z31" s="159"/>
    </row>
    <row r="32" spans="1:26" x14ac:dyDescent="0.2">
      <c r="A32" s="7" t="s">
        <v>54</v>
      </c>
      <c r="B32" s="99" t="s">
        <v>99</v>
      </c>
      <c r="C32" s="99"/>
      <c r="D32" s="99"/>
      <c r="E32" s="99"/>
      <c r="F32" s="99"/>
      <c r="G32" s="99"/>
      <c r="H32" s="99"/>
      <c r="I32" s="99"/>
      <c r="J32" s="119"/>
      <c r="K32" s="331" t="s">
        <v>35</v>
      </c>
      <c r="L32" s="332"/>
      <c r="M32" s="333"/>
      <c r="N32" s="146"/>
      <c r="O32" s="87" t="s">
        <v>66</v>
      </c>
      <c r="P32" s="160" t="s">
        <v>119</v>
      </c>
      <c r="Q32" s="160"/>
      <c r="R32" s="160"/>
      <c r="S32" s="160"/>
      <c r="T32" s="160"/>
      <c r="U32" s="160"/>
      <c r="V32" s="160"/>
      <c r="W32" s="160"/>
      <c r="X32" s="298" t="s">
        <v>91</v>
      </c>
      <c r="Y32" s="336"/>
      <c r="Z32" s="337"/>
    </row>
    <row r="33" spans="1:44" x14ac:dyDescent="0.2">
      <c r="A33" s="7" t="s">
        <v>55</v>
      </c>
      <c r="B33" s="99" t="s">
        <v>100</v>
      </c>
      <c r="C33" s="99"/>
      <c r="D33" s="99"/>
      <c r="E33" s="99"/>
      <c r="F33" s="99"/>
      <c r="G33" s="99"/>
      <c r="H33" s="99"/>
      <c r="I33" s="99"/>
      <c r="J33" s="119"/>
      <c r="K33" s="331" t="s">
        <v>35</v>
      </c>
      <c r="L33" s="332"/>
      <c r="M33" s="333"/>
      <c r="N33" s="146"/>
      <c r="O33" s="87" t="s">
        <v>67</v>
      </c>
      <c r="P33" s="89" t="s">
        <v>13</v>
      </c>
      <c r="Q33" s="89"/>
      <c r="R33" s="89"/>
      <c r="S33" s="89"/>
      <c r="T33" s="89"/>
      <c r="U33" s="89"/>
      <c r="V33" s="89"/>
      <c r="W33" s="89"/>
      <c r="X33" s="237" t="s">
        <v>35</v>
      </c>
      <c r="Y33" s="237"/>
      <c r="Z33" s="237"/>
    </row>
    <row r="34" spans="1:44" x14ac:dyDescent="0.2">
      <c r="A34" s="7" t="s">
        <v>56</v>
      </c>
      <c r="B34" s="99" t="s">
        <v>101</v>
      </c>
      <c r="C34" s="99"/>
      <c r="D34" s="99"/>
      <c r="E34" s="99"/>
      <c r="F34" s="99"/>
      <c r="G34" s="99"/>
      <c r="H34" s="99"/>
      <c r="I34" s="99"/>
      <c r="J34" s="119"/>
      <c r="K34" s="331" t="s">
        <v>35</v>
      </c>
      <c r="L34" s="332"/>
      <c r="M34" s="333"/>
      <c r="N34" s="146"/>
      <c r="O34" s="87"/>
      <c r="P34" s="160" t="s">
        <v>24</v>
      </c>
      <c r="Q34" s="160"/>
      <c r="R34" s="160"/>
      <c r="S34" s="160"/>
      <c r="T34" s="160"/>
      <c r="U34" s="160"/>
      <c r="V34" s="160"/>
      <c r="W34" s="160"/>
      <c r="X34" s="90"/>
      <c r="Y34" s="90"/>
      <c r="Z34" s="91"/>
    </row>
    <row r="35" spans="1:44" x14ac:dyDescent="0.2">
      <c r="A35" s="7" t="s">
        <v>85</v>
      </c>
      <c r="B35" s="99" t="s">
        <v>102</v>
      </c>
      <c r="C35" s="99"/>
      <c r="D35" s="99"/>
      <c r="E35" s="99"/>
      <c r="F35" s="99"/>
      <c r="G35" s="99"/>
      <c r="H35" s="99"/>
      <c r="I35" s="99"/>
      <c r="J35" s="119"/>
      <c r="K35" s="331" t="s">
        <v>35</v>
      </c>
      <c r="L35" s="332"/>
      <c r="M35" s="333"/>
      <c r="N35" s="146"/>
      <c r="O35" s="87" t="s">
        <v>68</v>
      </c>
      <c r="P35" s="160" t="s">
        <v>20</v>
      </c>
      <c r="Q35" s="160"/>
      <c r="R35" s="160"/>
      <c r="S35" s="160"/>
      <c r="T35" s="160"/>
      <c r="U35" s="160"/>
      <c r="V35" s="160"/>
      <c r="W35" s="160"/>
      <c r="X35" s="160"/>
      <c r="Y35" s="160"/>
      <c r="Z35" s="161"/>
    </row>
    <row r="36" spans="1:44" x14ac:dyDescent="0.2">
      <c r="A36" s="8" t="s">
        <v>57</v>
      </c>
      <c r="B36" s="177" t="s">
        <v>110</v>
      </c>
      <c r="C36" s="177"/>
      <c r="D36" s="177"/>
      <c r="E36" s="177"/>
      <c r="F36" s="177"/>
      <c r="G36" s="177"/>
      <c r="H36" s="177"/>
      <c r="I36" s="177"/>
      <c r="J36" s="178"/>
      <c r="K36" s="331" t="s">
        <v>35</v>
      </c>
      <c r="L36" s="332"/>
      <c r="M36" s="333"/>
      <c r="N36" s="146"/>
      <c r="O36" s="87"/>
      <c r="P36" s="160" t="s">
        <v>107</v>
      </c>
      <c r="Q36" s="160"/>
      <c r="R36" s="160"/>
      <c r="S36" s="160"/>
      <c r="T36" s="160"/>
      <c r="U36" s="160"/>
      <c r="V36" s="160"/>
      <c r="W36" s="161"/>
      <c r="X36" s="298" t="s">
        <v>91</v>
      </c>
      <c r="Y36" s="336"/>
      <c r="Z36" s="337"/>
      <c r="AC36" s="6"/>
      <c r="AD36" s="6"/>
      <c r="AE36" s="6"/>
      <c r="AF36" s="6"/>
      <c r="AG36" s="6"/>
      <c r="AH36" s="6"/>
      <c r="AI36" s="6"/>
      <c r="AJ36" s="6"/>
      <c r="AK36" s="6"/>
      <c r="AL36" s="6"/>
      <c r="AM36" s="6"/>
      <c r="AN36" s="6"/>
      <c r="AO36" s="6"/>
      <c r="AP36" s="6"/>
      <c r="AQ36" s="6"/>
      <c r="AR36" s="6"/>
    </row>
    <row r="37" spans="1:44" x14ac:dyDescent="0.2">
      <c r="A37" s="165"/>
      <c r="B37" s="165"/>
      <c r="C37" s="165"/>
      <c r="D37" s="165"/>
      <c r="E37" s="165"/>
      <c r="F37" s="165"/>
      <c r="G37" s="165"/>
      <c r="H37" s="165"/>
      <c r="I37" s="165"/>
      <c r="J37" s="165"/>
      <c r="K37" s="165"/>
      <c r="L37" s="165"/>
      <c r="M37" s="165"/>
      <c r="N37" s="146"/>
      <c r="O37" s="247"/>
      <c r="P37" s="248"/>
      <c r="Q37" s="211"/>
      <c r="R37" s="211"/>
      <c r="S37" s="211"/>
      <c r="T37" s="211"/>
      <c r="U37" s="211"/>
      <c r="V37" s="211"/>
      <c r="W37" s="211"/>
      <c r="X37" s="212"/>
      <c r="Y37" s="212"/>
      <c r="Z37" s="213"/>
      <c r="AC37" s="6"/>
      <c r="AD37" s="6"/>
      <c r="AE37" s="6"/>
      <c r="AF37" s="6"/>
      <c r="AG37" s="6"/>
      <c r="AH37" s="6"/>
      <c r="AI37" s="6"/>
      <c r="AJ37" s="6"/>
      <c r="AK37" s="6"/>
      <c r="AL37" s="6"/>
      <c r="AM37" s="6"/>
      <c r="AN37" s="6"/>
      <c r="AO37" s="6"/>
      <c r="AP37" s="6"/>
      <c r="AQ37" s="6"/>
      <c r="AR37" s="6"/>
    </row>
    <row r="38" spans="1:44" x14ac:dyDescent="0.2">
      <c r="A38" s="5" t="s">
        <v>5</v>
      </c>
      <c r="B38" s="116" t="s">
        <v>7</v>
      </c>
      <c r="C38" s="116"/>
      <c r="D38" s="116"/>
      <c r="E38" s="116"/>
      <c r="F38" s="116"/>
      <c r="G38" s="116"/>
      <c r="H38" s="116"/>
      <c r="I38" s="116"/>
      <c r="J38" s="116"/>
      <c r="K38" s="116"/>
      <c r="L38" s="116"/>
      <c r="M38" s="117"/>
      <c r="N38" s="146"/>
      <c r="O38" s="109"/>
      <c r="P38" s="109"/>
      <c r="Q38" s="109"/>
      <c r="R38" s="109"/>
      <c r="S38" s="109"/>
      <c r="T38" s="109"/>
      <c r="U38" s="109"/>
      <c r="V38" s="109"/>
      <c r="W38" s="109"/>
      <c r="X38" s="109"/>
      <c r="Y38" s="109"/>
      <c r="Z38" s="109"/>
      <c r="AC38" s="6"/>
      <c r="AD38" s="6"/>
      <c r="AE38" s="6"/>
      <c r="AF38" s="6"/>
      <c r="AG38" s="6"/>
      <c r="AH38" s="6"/>
      <c r="AI38" s="6"/>
      <c r="AJ38" s="6"/>
      <c r="AK38" s="6"/>
      <c r="AL38" s="6"/>
      <c r="AM38" s="6"/>
      <c r="AN38" s="6"/>
      <c r="AO38" s="6"/>
      <c r="AP38" s="6"/>
      <c r="AQ38" s="6"/>
      <c r="AR38" s="6"/>
    </row>
    <row r="39" spans="1:44" x14ac:dyDescent="0.2">
      <c r="A39" s="85" t="s">
        <v>58</v>
      </c>
      <c r="B39" s="100" t="s">
        <v>140</v>
      </c>
      <c r="C39" s="100"/>
      <c r="D39" s="100"/>
      <c r="E39" s="100"/>
      <c r="F39" s="100"/>
      <c r="G39" s="100"/>
      <c r="H39" s="100"/>
      <c r="I39" s="100"/>
      <c r="J39" s="101"/>
      <c r="K39" s="103"/>
      <c r="L39" s="104"/>
      <c r="M39" s="105"/>
      <c r="N39" s="146"/>
      <c r="O39" s="5" t="s">
        <v>44</v>
      </c>
      <c r="P39" s="116" t="s">
        <v>45</v>
      </c>
      <c r="Q39" s="116"/>
      <c r="R39" s="116"/>
      <c r="S39" s="116"/>
      <c r="T39" s="116"/>
      <c r="U39" s="116"/>
      <c r="V39" s="116"/>
      <c r="W39" s="116"/>
      <c r="X39" s="116"/>
      <c r="Y39" s="116"/>
      <c r="Z39" s="117"/>
      <c r="AC39" s="6"/>
      <c r="AD39" s="6"/>
      <c r="AE39" s="6"/>
      <c r="AF39" s="6"/>
      <c r="AG39" s="6"/>
      <c r="AH39" s="6"/>
      <c r="AI39" s="6"/>
      <c r="AJ39" s="6"/>
      <c r="AK39" s="6"/>
      <c r="AL39" s="6"/>
      <c r="AM39" s="6"/>
      <c r="AN39" s="6"/>
      <c r="AO39" s="6"/>
      <c r="AP39" s="6"/>
      <c r="AQ39" s="6"/>
      <c r="AR39" s="6"/>
    </row>
    <row r="40" spans="1:44" x14ac:dyDescent="0.2">
      <c r="A40" s="85"/>
      <c r="B40" s="99" t="s">
        <v>141</v>
      </c>
      <c r="C40" s="99"/>
      <c r="D40" s="99"/>
      <c r="E40" s="99"/>
      <c r="F40" s="99"/>
      <c r="G40" s="99"/>
      <c r="H40" s="99"/>
      <c r="I40" s="99"/>
      <c r="J40" s="99"/>
      <c r="K40" s="175"/>
      <c r="L40" s="175"/>
      <c r="M40" s="176"/>
      <c r="N40" s="146"/>
      <c r="O40" s="7" t="s">
        <v>69</v>
      </c>
      <c r="P40" s="99" t="s">
        <v>108</v>
      </c>
      <c r="Q40" s="99"/>
      <c r="R40" s="99"/>
      <c r="S40" s="99"/>
      <c r="T40" s="99"/>
      <c r="U40" s="99"/>
      <c r="V40" s="99"/>
      <c r="W40" s="99"/>
      <c r="X40" s="99"/>
      <c r="Y40" s="99"/>
      <c r="Z40" s="119"/>
      <c r="AC40" s="6"/>
      <c r="AD40" s="6"/>
      <c r="AE40" s="6"/>
      <c r="AF40" s="6"/>
      <c r="AG40" s="6"/>
      <c r="AH40" s="6"/>
      <c r="AI40" s="6"/>
      <c r="AJ40" s="6"/>
      <c r="AK40" s="6"/>
      <c r="AL40" s="6"/>
      <c r="AM40" s="6"/>
      <c r="AN40" s="6"/>
      <c r="AO40" s="6"/>
      <c r="AP40" s="6"/>
      <c r="AQ40" s="6"/>
      <c r="AR40" s="6"/>
    </row>
    <row r="41" spans="1:44" x14ac:dyDescent="0.2">
      <c r="A41" s="85"/>
      <c r="B41" s="99" t="s">
        <v>142</v>
      </c>
      <c r="C41" s="99"/>
      <c r="D41" s="99"/>
      <c r="E41" s="99"/>
      <c r="F41" s="99"/>
      <c r="G41" s="99"/>
      <c r="H41" s="99"/>
      <c r="I41" s="99"/>
      <c r="J41" s="99"/>
      <c r="K41" s="166"/>
      <c r="L41" s="166"/>
      <c r="M41" s="167"/>
      <c r="N41" s="146"/>
      <c r="O41" s="7"/>
      <c r="P41" s="99" t="s">
        <v>46</v>
      </c>
      <c r="Q41" s="99"/>
      <c r="R41" s="99"/>
      <c r="S41" s="99"/>
      <c r="T41" s="99"/>
      <c r="U41" s="99"/>
      <c r="V41" s="99"/>
      <c r="W41" s="119"/>
      <c r="X41" s="221">
        <f>SUM(X29*0.135)</f>
        <v>0</v>
      </c>
      <c r="Y41" s="222"/>
      <c r="Z41" s="223"/>
      <c r="AC41" s="6"/>
      <c r="AD41" s="6"/>
      <c r="AE41" s="6"/>
      <c r="AF41" s="6"/>
      <c r="AG41" s="6"/>
      <c r="AH41" s="6"/>
      <c r="AI41" s="6"/>
      <c r="AJ41" s="6"/>
      <c r="AK41" s="6"/>
      <c r="AL41" s="6"/>
      <c r="AM41" s="6"/>
      <c r="AN41" s="6"/>
      <c r="AO41" s="6"/>
      <c r="AP41" s="6"/>
      <c r="AQ41" s="6"/>
      <c r="AR41" s="6"/>
    </row>
    <row r="42" spans="1:44" x14ac:dyDescent="0.2">
      <c r="A42" s="85"/>
      <c r="B42" s="99" t="s">
        <v>143</v>
      </c>
      <c r="C42" s="99"/>
      <c r="D42" s="99"/>
      <c r="E42" s="99"/>
      <c r="F42" s="99"/>
      <c r="G42" s="99"/>
      <c r="H42" s="99"/>
      <c r="I42" s="99"/>
      <c r="J42" s="99"/>
      <c r="K42" s="166"/>
      <c r="L42" s="166"/>
      <c r="M42" s="167"/>
      <c r="N42" s="146"/>
      <c r="O42" s="7" t="s">
        <v>70</v>
      </c>
      <c r="P42" s="99" t="s">
        <v>106</v>
      </c>
      <c r="Q42" s="99"/>
      <c r="R42" s="99"/>
      <c r="S42" s="99"/>
      <c r="T42" s="99"/>
      <c r="U42" s="99"/>
      <c r="V42" s="99"/>
      <c r="W42" s="99"/>
      <c r="X42" s="99"/>
      <c r="Y42" s="99"/>
      <c r="Z42" s="119"/>
      <c r="AC42" s="6"/>
      <c r="AD42" s="6"/>
      <c r="AE42" s="6"/>
      <c r="AF42" s="6"/>
      <c r="AG42" s="6"/>
      <c r="AH42" s="6"/>
      <c r="AI42" s="6"/>
      <c r="AJ42" s="6"/>
      <c r="AK42" s="6"/>
      <c r="AL42" s="6"/>
      <c r="AM42" s="6"/>
      <c r="AN42" s="6"/>
      <c r="AO42" s="6"/>
      <c r="AP42" s="6"/>
      <c r="AQ42" s="6"/>
      <c r="AR42" s="6"/>
    </row>
    <row r="43" spans="1:44" x14ac:dyDescent="0.2">
      <c r="A43" s="85"/>
      <c r="B43" s="99" t="s">
        <v>144</v>
      </c>
      <c r="C43" s="99"/>
      <c r="D43" s="99"/>
      <c r="E43" s="99"/>
      <c r="F43" s="99"/>
      <c r="G43" s="99"/>
      <c r="H43" s="99"/>
      <c r="I43" s="99"/>
      <c r="J43" s="99"/>
      <c r="K43" s="166"/>
      <c r="L43" s="166"/>
      <c r="M43" s="167"/>
      <c r="N43" s="146"/>
      <c r="O43" s="7"/>
      <c r="P43" s="99" t="s">
        <v>46</v>
      </c>
      <c r="Q43" s="99"/>
      <c r="R43" s="99"/>
      <c r="S43" s="99"/>
      <c r="T43" s="99"/>
      <c r="U43" s="99"/>
      <c r="V43" s="99"/>
      <c r="W43" s="119"/>
      <c r="X43" s="308" t="s">
        <v>91</v>
      </c>
      <c r="Y43" s="334"/>
      <c r="Z43" s="335"/>
      <c r="AC43" s="6"/>
      <c r="AD43" s="6"/>
      <c r="AE43" s="6"/>
      <c r="AF43" s="6"/>
      <c r="AG43" s="6"/>
      <c r="AH43" s="6"/>
      <c r="AI43" s="6"/>
      <c r="AJ43" s="6"/>
      <c r="AK43" s="6"/>
      <c r="AL43" s="6"/>
      <c r="AM43" s="6"/>
      <c r="AN43" s="6"/>
      <c r="AO43" s="6"/>
      <c r="AP43" s="6"/>
      <c r="AQ43" s="6"/>
      <c r="AR43" s="6"/>
    </row>
    <row r="44" spans="1:44" ht="12.75" x14ac:dyDescent="0.2">
      <c r="A44" s="85"/>
      <c r="B44" s="99" t="s">
        <v>139</v>
      </c>
      <c r="C44" s="99"/>
      <c r="D44" s="99"/>
      <c r="E44" s="99"/>
      <c r="F44" s="99"/>
      <c r="G44" s="99"/>
      <c r="H44" s="99"/>
      <c r="I44" s="99"/>
      <c r="J44" s="99"/>
      <c r="K44" s="172"/>
      <c r="L44" s="173"/>
      <c r="M44" s="174"/>
      <c r="N44" s="146"/>
      <c r="O44" s="7" t="s">
        <v>71</v>
      </c>
      <c r="P44" s="216" t="s">
        <v>98</v>
      </c>
      <c r="Q44" s="147"/>
      <c r="R44" s="147"/>
      <c r="S44" s="147"/>
      <c r="T44" s="147"/>
      <c r="U44" s="147"/>
      <c r="V44" s="147"/>
      <c r="W44" s="185"/>
      <c r="X44" s="308" t="s">
        <v>91</v>
      </c>
      <c r="Y44" s="309"/>
      <c r="Z44" s="310"/>
      <c r="AC44" s="6"/>
      <c r="AD44" s="6"/>
      <c r="AE44" s="6"/>
      <c r="AF44" s="6"/>
      <c r="AG44" s="6"/>
      <c r="AH44" s="6"/>
      <c r="AI44" s="6"/>
      <c r="AJ44" s="6"/>
      <c r="AK44" s="6"/>
      <c r="AL44" s="6"/>
      <c r="AM44" s="6"/>
      <c r="AN44" s="6"/>
      <c r="AO44" s="6"/>
      <c r="AP44" s="6"/>
      <c r="AQ44" s="6"/>
      <c r="AR44" s="6"/>
    </row>
    <row r="45" spans="1:44" ht="12.75" x14ac:dyDescent="0.2">
      <c r="A45" s="8" t="s">
        <v>59</v>
      </c>
      <c r="B45" s="177" t="s">
        <v>138</v>
      </c>
      <c r="C45" s="177"/>
      <c r="D45" s="177"/>
      <c r="E45" s="177"/>
      <c r="F45" s="177"/>
      <c r="G45" s="177"/>
      <c r="H45" s="177"/>
      <c r="I45" s="177"/>
      <c r="J45" s="177"/>
      <c r="K45" s="238">
        <f>SUM(K39:M44)</f>
        <v>0</v>
      </c>
      <c r="L45" s="238"/>
      <c r="M45" s="238"/>
      <c r="N45" s="146"/>
      <c r="O45" s="7" t="s">
        <v>72</v>
      </c>
      <c r="P45" s="100" t="s">
        <v>95</v>
      </c>
      <c r="Q45" s="98"/>
      <c r="R45" s="98"/>
      <c r="S45" s="98"/>
      <c r="T45" s="98"/>
      <c r="U45" s="98"/>
      <c r="V45" s="98"/>
      <c r="W45" s="190"/>
      <c r="X45" s="103"/>
      <c r="Y45" s="134"/>
      <c r="Z45" s="135"/>
      <c r="AC45" s="6"/>
      <c r="AD45" s="6"/>
      <c r="AE45" s="6"/>
      <c r="AF45" s="6"/>
      <c r="AG45" s="6"/>
      <c r="AH45" s="6"/>
      <c r="AI45" s="6"/>
      <c r="AJ45" s="6"/>
      <c r="AK45" s="6"/>
      <c r="AL45" s="6"/>
      <c r="AM45" s="6"/>
      <c r="AN45" s="6"/>
      <c r="AO45" s="6"/>
      <c r="AP45" s="6"/>
      <c r="AQ45" s="6"/>
      <c r="AR45" s="6"/>
    </row>
    <row r="46" spans="1:44" x14ac:dyDescent="0.2">
      <c r="A46" s="241"/>
      <c r="B46" s="241"/>
      <c r="C46" s="241"/>
      <c r="D46" s="241"/>
      <c r="E46" s="241"/>
      <c r="F46" s="241"/>
      <c r="G46" s="241"/>
      <c r="H46" s="241"/>
      <c r="I46" s="241"/>
      <c r="J46" s="241"/>
      <c r="K46" s="241"/>
      <c r="L46" s="241"/>
      <c r="M46" s="241"/>
      <c r="N46" s="146"/>
      <c r="O46" s="8" t="s">
        <v>73</v>
      </c>
      <c r="P46" s="177" t="s">
        <v>18</v>
      </c>
      <c r="Q46" s="177"/>
      <c r="R46" s="177"/>
      <c r="S46" s="177"/>
      <c r="T46" s="177"/>
      <c r="U46" s="177"/>
      <c r="V46" s="177"/>
      <c r="W46" s="178"/>
      <c r="X46" s="221">
        <f>X45+X41</f>
        <v>0</v>
      </c>
      <c r="Y46" s="222"/>
      <c r="Z46" s="223"/>
      <c r="AC46" s="6"/>
      <c r="AD46" s="6"/>
      <c r="AE46" s="6"/>
      <c r="AF46" s="6"/>
      <c r="AG46" s="6"/>
      <c r="AH46" s="6"/>
      <c r="AI46" s="6"/>
      <c r="AJ46" s="6"/>
      <c r="AK46" s="6"/>
      <c r="AL46" s="6"/>
      <c r="AM46" s="6"/>
      <c r="AN46" s="6"/>
      <c r="AO46" s="6"/>
      <c r="AP46" s="6"/>
      <c r="AQ46" s="6"/>
      <c r="AR46" s="6"/>
    </row>
    <row r="47" spans="1:44" x14ac:dyDescent="0.2">
      <c r="A47" s="114"/>
      <c r="B47" s="114"/>
      <c r="C47" s="114"/>
      <c r="D47" s="114"/>
      <c r="E47" s="114"/>
      <c r="F47" s="114"/>
      <c r="G47" s="114"/>
      <c r="H47" s="114"/>
      <c r="I47" s="114"/>
      <c r="J47" s="114"/>
      <c r="K47" s="114"/>
      <c r="L47" s="114"/>
      <c r="M47" s="114"/>
      <c r="N47" s="146"/>
      <c r="O47" s="164"/>
      <c r="P47" s="191"/>
      <c r="Q47" s="191"/>
      <c r="R47" s="191"/>
      <c r="S47" s="191"/>
      <c r="T47" s="191"/>
      <c r="U47" s="191"/>
      <c r="V47" s="191"/>
      <c r="W47" s="191"/>
      <c r="X47" s="191"/>
      <c r="Y47" s="191"/>
      <c r="Z47" s="191"/>
      <c r="AC47" s="6"/>
      <c r="AD47" s="6"/>
      <c r="AE47" s="6"/>
      <c r="AF47" s="6"/>
      <c r="AG47" s="6"/>
      <c r="AH47" s="6"/>
      <c r="AI47" s="6"/>
      <c r="AJ47" s="6"/>
      <c r="AK47" s="6"/>
      <c r="AL47" s="6"/>
      <c r="AM47" s="6"/>
      <c r="AN47" s="6"/>
      <c r="AO47" s="6"/>
      <c r="AP47" s="6"/>
      <c r="AQ47" s="6"/>
      <c r="AR47" s="6"/>
    </row>
    <row r="48" spans="1:44" ht="30" customHeight="1" x14ac:dyDescent="0.2">
      <c r="A48" s="187"/>
      <c r="B48" s="187"/>
      <c r="C48" s="187"/>
      <c r="D48" s="187"/>
      <c r="E48" s="187"/>
      <c r="F48" s="187"/>
      <c r="G48" s="187"/>
      <c r="H48" s="187"/>
      <c r="I48" s="187"/>
      <c r="J48" s="187"/>
      <c r="K48" s="187"/>
      <c r="L48" s="187"/>
      <c r="M48" s="187"/>
      <c r="N48" s="146"/>
      <c r="O48" s="192"/>
      <c r="P48" s="192"/>
      <c r="Q48" s="192"/>
      <c r="R48" s="192"/>
      <c r="S48" s="192"/>
      <c r="T48" s="192"/>
      <c r="U48" s="192"/>
      <c r="V48" s="192"/>
      <c r="W48" s="192"/>
      <c r="X48" s="192"/>
      <c r="Y48" s="192"/>
      <c r="Z48" s="192"/>
    </row>
    <row r="49" spans="1:26" x14ac:dyDescent="0.2">
      <c r="A49" s="163" t="s">
        <v>75</v>
      </c>
      <c r="B49" s="163"/>
      <c r="C49" s="163"/>
      <c r="D49" s="163"/>
      <c r="E49" s="163"/>
      <c r="F49" s="163"/>
      <c r="G49" s="163"/>
      <c r="H49" s="163"/>
      <c r="I49" s="163"/>
      <c r="J49" s="163"/>
      <c r="K49" s="163"/>
      <c r="L49" s="163"/>
      <c r="M49" s="163"/>
      <c r="N49" s="146"/>
      <c r="O49" s="164" t="s">
        <v>88</v>
      </c>
      <c r="P49" s="164"/>
      <c r="Q49" s="164"/>
      <c r="R49" s="164"/>
      <c r="S49" s="164"/>
      <c r="T49" s="164"/>
      <c r="U49" s="164"/>
      <c r="V49" s="164"/>
      <c r="W49" s="164"/>
      <c r="X49" s="164"/>
      <c r="Y49" s="164"/>
      <c r="Z49" s="164"/>
    </row>
    <row r="50" spans="1:26" ht="6.75" customHeight="1" x14ac:dyDescent="0.2">
      <c r="A50" s="146"/>
      <c r="B50" s="146"/>
      <c r="C50" s="146"/>
      <c r="D50" s="146"/>
      <c r="E50" s="146"/>
      <c r="F50" s="146"/>
      <c r="G50" s="146"/>
      <c r="H50" s="146"/>
      <c r="I50" s="146"/>
      <c r="J50" s="146"/>
      <c r="K50" s="146"/>
      <c r="L50" s="146"/>
      <c r="M50" s="146"/>
      <c r="N50" s="146"/>
      <c r="O50" s="188"/>
      <c r="P50" s="188"/>
      <c r="Q50" s="188"/>
      <c r="R50" s="188"/>
      <c r="S50" s="188"/>
      <c r="T50" s="188"/>
      <c r="U50" s="188"/>
      <c r="V50" s="188"/>
      <c r="W50" s="188"/>
      <c r="X50" s="188"/>
      <c r="Y50" s="188"/>
      <c r="Z50" s="188"/>
    </row>
    <row r="51" spans="1:26" x14ac:dyDescent="0.2">
      <c r="A51" s="146"/>
      <c r="B51" s="146"/>
      <c r="C51" s="146"/>
      <c r="D51" s="146"/>
      <c r="E51" s="146"/>
      <c r="F51" s="146"/>
      <c r="G51" s="146"/>
      <c r="H51" s="146"/>
      <c r="I51" s="146"/>
      <c r="J51" s="146"/>
      <c r="K51" s="146"/>
      <c r="L51" s="146"/>
      <c r="M51" s="146"/>
      <c r="N51" s="146"/>
      <c r="O51" s="189"/>
      <c r="P51" s="189"/>
      <c r="Q51" s="189"/>
      <c r="R51" s="189"/>
      <c r="S51" s="189"/>
      <c r="T51" s="189"/>
      <c r="U51" s="189"/>
      <c r="V51" s="189"/>
      <c r="W51" s="189"/>
      <c r="X51" s="189"/>
      <c r="Y51" s="189"/>
      <c r="Z51" s="189"/>
    </row>
    <row r="52" spans="1:26" x14ac:dyDescent="0.2">
      <c r="A52" s="148" t="s">
        <v>33</v>
      </c>
      <c r="B52" s="148"/>
      <c r="C52" s="148"/>
      <c r="D52" s="148"/>
      <c r="E52" s="148"/>
      <c r="F52" s="148"/>
      <c r="G52" s="148"/>
      <c r="H52" s="148"/>
      <c r="I52" s="148"/>
      <c r="J52" s="148"/>
      <c r="K52" s="165"/>
      <c r="L52" s="165"/>
      <c r="M52" s="165"/>
      <c r="N52" s="146"/>
      <c r="O52" s="164" t="s">
        <v>16</v>
      </c>
      <c r="P52" s="164"/>
      <c r="Q52" s="164"/>
      <c r="R52" s="164"/>
      <c r="S52" s="164"/>
      <c r="T52" s="164"/>
      <c r="U52" s="164"/>
      <c r="V52" s="164"/>
      <c r="W52" s="164"/>
      <c r="X52" s="164"/>
      <c r="Y52" s="164"/>
      <c r="Z52" s="164"/>
    </row>
    <row r="53" spans="1:26" x14ac:dyDescent="0.2">
      <c r="A53" s="151" t="s">
        <v>121</v>
      </c>
      <c r="B53" s="151"/>
      <c r="C53" s="151"/>
      <c r="D53" s="151"/>
      <c r="E53" s="151"/>
      <c r="F53" s="151"/>
      <c r="G53" s="151"/>
      <c r="H53" s="151"/>
      <c r="I53" s="151"/>
      <c r="J53" s="152"/>
      <c r="K53" s="120">
        <f>SUM(K18)</f>
        <v>0</v>
      </c>
      <c r="L53" s="121"/>
      <c r="M53" s="122"/>
      <c r="N53" s="146"/>
      <c r="O53" s="146"/>
      <c r="P53" s="146"/>
      <c r="Q53" s="146"/>
      <c r="R53" s="146"/>
      <c r="S53" s="146"/>
      <c r="T53" s="146"/>
      <c r="U53" s="146"/>
      <c r="V53" s="146"/>
      <c r="W53" s="146"/>
      <c r="X53" s="146"/>
      <c r="Y53" s="146"/>
      <c r="Z53" s="146"/>
    </row>
    <row r="54" spans="1:26" x14ac:dyDescent="0.2">
      <c r="A54" s="151" t="s">
        <v>103</v>
      </c>
      <c r="B54" s="151"/>
      <c r="C54" s="151"/>
      <c r="D54" s="151"/>
      <c r="E54" s="151"/>
      <c r="F54" s="151"/>
      <c r="G54" s="151"/>
      <c r="H54" s="151"/>
      <c r="I54" s="151"/>
      <c r="J54" s="152"/>
      <c r="K54" s="242" t="s">
        <v>35</v>
      </c>
      <c r="L54" s="243"/>
      <c r="M54" s="244"/>
      <c r="N54" s="146"/>
      <c r="O54" s="148" t="s">
        <v>21</v>
      </c>
      <c r="P54" s="148"/>
      <c r="Q54" s="148"/>
      <c r="R54" s="148"/>
      <c r="S54" s="148"/>
      <c r="T54" s="148"/>
      <c r="U54" s="148"/>
      <c r="V54" s="148"/>
      <c r="W54" s="148"/>
      <c r="X54" s="165"/>
      <c r="Y54" s="165"/>
      <c r="Z54" s="165"/>
    </row>
    <row r="55" spans="1:26" x14ac:dyDescent="0.2">
      <c r="A55" s="151" t="s">
        <v>137</v>
      </c>
      <c r="B55" s="151"/>
      <c r="C55" s="151"/>
      <c r="D55" s="151"/>
      <c r="E55" s="151"/>
      <c r="F55" s="151"/>
      <c r="G55" s="151"/>
      <c r="H55" s="151"/>
      <c r="I55" s="151"/>
      <c r="J55" s="152"/>
      <c r="K55" s="120">
        <f>SUM(K45)</f>
        <v>0</v>
      </c>
      <c r="L55" s="121"/>
      <c r="M55" s="122"/>
      <c r="N55" s="146"/>
      <c r="O55" s="151" t="s">
        <v>121</v>
      </c>
      <c r="P55" s="151"/>
      <c r="Q55" s="151"/>
      <c r="R55" s="151"/>
      <c r="S55" s="151"/>
      <c r="T55" s="151"/>
      <c r="U55" s="151"/>
      <c r="V55" s="151"/>
      <c r="W55" s="152"/>
      <c r="X55" s="120">
        <f>SUM(K18)</f>
        <v>0</v>
      </c>
      <c r="Y55" s="121"/>
      <c r="Z55" s="122"/>
    </row>
    <row r="56" spans="1:26" x14ac:dyDescent="0.2">
      <c r="A56" s="151" t="s">
        <v>17</v>
      </c>
      <c r="B56" s="151"/>
      <c r="C56" s="151"/>
      <c r="D56" s="151"/>
      <c r="E56" s="151"/>
      <c r="F56" s="151"/>
      <c r="G56" s="151"/>
      <c r="H56" s="151"/>
      <c r="I56" s="151"/>
      <c r="J56" s="152"/>
      <c r="K56" s="120">
        <f>X46</f>
        <v>0</v>
      </c>
      <c r="L56" s="121"/>
      <c r="M56" s="122"/>
      <c r="N56" s="146"/>
      <c r="O56" s="151" t="s">
        <v>77</v>
      </c>
      <c r="P56" s="151"/>
      <c r="Q56" s="151"/>
      <c r="R56" s="151"/>
      <c r="S56" s="151"/>
      <c r="T56" s="151"/>
      <c r="U56" s="151"/>
      <c r="V56" s="151"/>
      <c r="W56" s="152"/>
      <c r="X56" s="120">
        <f>X16</f>
        <v>0</v>
      </c>
      <c r="Y56" s="121"/>
      <c r="Z56" s="122"/>
    </row>
    <row r="57" spans="1:26" x14ac:dyDescent="0.2">
      <c r="A57" s="148" t="s">
        <v>76</v>
      </c>
      <c r="B57" s="148"/>
      <c r="C57" s="148"/>
      <c r="D57" s="148"/>
      <c r="E57" s="148"/>
      <c r="F57" s="148"/>
      <c r="G57" s="148"/>
      <c r="H57" s="148"/>
      <c r="I57" s="148"/>
      <c r="J57" s="149"/>
      <c r="K57" s="154">
        <f>SUM(K53:M56)</f>
        <v>0</v>
      </c>
      <c r="L57" s="155"/>
      <c r="M57" s="156"/>
      <c r="N57" s="146"/>
      <c r="O57" s="324" t="s">
        <v>124</v>
      </c>
      <c r="P57" s="324"/>
      <c r="Q57" s="324"/>
      <c r="R57" s="324"/>
      <c r="S57" s="324"/>
      <c r="T57" s="324"/>
      <c r="U57" s="324"/>
      <c r="V57" s="324"/>
      <c r="W57" s="326"/>
      <c r="X57" s="154">
        <f>SUM(X55-X56)</f>
        <v>0</v>
      </c>
      <c r="Y57" s="155"/>
      <c r="Z57" s="156"/>
    </row>
    <row r="58" spans="1:26" ht="12" customHeight="1" x14ac:dyDescent="0.2">
      <c r="A58" s="146"/>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row>
    <row r="59" spans="1:26" x14ac:dyDescent="0.2">
      <c r="A59" s="163" t="s">
        <v>112</v>
      </c>
      <c r="B59" s="163"/>
      <c r="C59" s="163"/>
      <c r="D59" s="163"/>
      <c r="E59" s="163"/>
      <c r="F59" s="163"/>
      <c r="G59" s="163"/>
      <c r="H59" s="163"/>
      <c r="I59" s="163"/>
      <c r="J59" s="163"/>
      <c r="K59" s="163"/>
      <c r="L59" s="163"/>
      <c r="M59" s="163"/>
      <c r="N59" s="146"/>
      <c r="O59" s="144"/>
      <c r="P59" s="144"/>
      <c r="Q59" s="144"/>
      <c r="R59" s="144"/>
      <c r="S59" s="144"/>
      <c r="T59" s="144"/>
      <c r="U59" s="144"/>
      <c r="V59" s="144"/>
      <c r="W59" s="144"/>
      <c r="X59" s="144"/>
      <c r="Y59" s="144"/>
      <c r="Z59" s="144"/>
    </row>
    <row r="60" spans="1:26" ht="12" customHeight="1" x14ac:dyDescent="0.2">
      <c r="A60" s="182" t="s">
        <v>111</v>
      </c>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row>
    <row r="61" spans="1:26" x14ac:dyDescent="0.2">
      <c r="A61" s="182"/>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row>
  </sheetData>
  <sheetProtection password="EDD1" sheet="1" objects="1" scenarios="1"/>
  <mergeCells count="166">
    <mergeCell ref="O53:Z53"/>
    <mergeCell ref="A55:J55"/>
    <mergeCell ref="A59:M59"/>
    <mergeCell ref="A58:M58"/>
    <mergeCell ref="K57:M57"/>
    <mergeCell ref="K56:M56"/>
    <mergeCell ref="O57:W57"/>
    <mergeCell ref="O54:W54"/>
    <mergeCell ref="X57:Z57"/>
    <mergeCell ref="X56:Z56"/>
    <mergeCell ref="X54:Z54"/>
    <mergeCell ref="A60:Z61"/>
    <mergeCell ref="A1:Z1"/>
    <mergeCell ref="X5:Z5"/>
    <mergeCell ref="T3:Z3"/>
    <mergeCell ref="R4:Z4"/>
    <mergeCell ref="O3:O4"/>
    <mergeCell ref="P19:W19"/>
    <mergeCell ref="A7:F7"/>
    <mergeCell ref="L5:N5"/>
    <mergeCell ref="G7:J7"/>
    <mergeCell ref="C9:E9"/>
    <mergeCell ref="C10:E10"/>
    <mergeCell ref="G8:J8"/>
    <mergeCell ref="H10:J10"/>
    <mergeCell ref="A3:D3"/>
    <mergeCell ref="A4:B4"/>
    <mergeCell ref="E3:N3"/>
    <mergeCell ref="C4:N4"/>
    <mergeCell ref="A5:B5"/>
    <mergeCell ref="D5:F5"/>
    <mergeCell ref="O58:Z59"/>
    <mergeCell ref="A49:M49"/>
    <mergeCell ref="O49:Z49"/>
    <mergeCell ref="O52:Z52"/>
    <mergeCell ref="L7:R8"/>
    <mergeCell ref="L9:R10"/>
    <mergeCell ref="L11:R12"/>
    <mergeCell ref="H5:J5"/>
    <mergeCell ref="P21:Z21"/>
    <mergeCell ref="P5:R5"/>
    <mergeCell ref="T5:V5"/>
    <mergeCell ref="X15:Z15"/>
    <mergeCell ref="P28:Z28"/>
    <mergeCell ref="S7:Z12"/>
    <mergeCell ref="O23:Z23"/>
    <mergeCell ref="X22:Z22"/>
    <mergeCell ref="X19:Z19"/>
    <mergeCell ref="A21:J21"/>
    <mergeCell ref="A22:M22"/>
    <mergeCell ref="B23:M23"/>
    <mergeCell ref="B20:M20"/>
    <mergeCell ref="B18:J18"/>
    <mergeCell ref="X27:Z27"/>
    <mergeCell ref="H11:J11"/>
    <mergeCell ref="C11:E11"/>
    <mergeCell ref="B25:J25"/>
    <mergeCell ref="C12:E12"/>
    <mergeCell ref="H12:J12"/>
    <mergeCell ref="X45:Z45"/>
    <mergeCell ref="P44:W44"/>
    <mergeCell ref="X36:Z36"/>
    <mergeCell ref="P42:Z42"/>
    <mergeCell ref="P36:W36"/>
    <mergeCell ref="P39:Z39"/>
    <mergeCell ref="O38:Z38"/>
    <mergeCell ref="X29:Z29"/>
    <mergeCell ref="X26:Z26"/>
    <mergeCell ref="X33:Z33"/>
    <mergeCell ref="P29:W29"/>
    <mergeCell ref="A2:Z2"/>
    <mergeCell ref="A9:A12"/>
    <mergeCell ref="N14:N59"/>
    <mergeCell ref="A19:M19"/>
    <mergeCell ref="O30:Z30"/>
    <mergeCell ref="X32:Z32"/>
    <mergeCell ref="P35:Z35"/>
    <mergeCell ref="X41:Z41"/>
    <mergeCell ref="P40:Z40"/>
    <mergeCell ref="H9:J9"/>
    <mergeCell ref="X55:Z55"/>
    <mergeCell ref="K53:M53"/>
    <mergeCell ref="K54:M54"/>
    <mergeCell ref="O55:W55"/>
    <mergeCell ref="K55:M55"/>
    <mergeCell ref="P31:Z31"/>
    <mergeCell ref="X43:Z43"/>
    <mergeCell ref="P34:W34"/>
    <mergeCell ref="K21:M21"/>
    <mergeCell ref="A6:Z6"/>
    <mergeCell ref="A8:F8"/>
    <mergeCell ref="P22:W22"/>
    <mergeCell ref="P25:W25"/>
    <mergeCell ref="X25:Z25"/>
    <mergeCell ref="B33:J33"/>
    <mergeCell ref="B17:J17"/>
    <mergeCell ref="K17:M17"/>
    <mergeCell ref="X17:Z17"/>
    <mergeCell ref="K33:M33"/>
    <mergeCell ref="B30:M30"/>
    <mergeCell ref="K32:M32"/>
    <mergeCell ref="A29:M29"/>
    <mergeCell ref="B32:J32"/>
    <mergeCell ref="B15:J15"/>
    <mergeCell ref="P16:W16"/>
    <mergeCell ref="B14:M14"/>
    <mergeCell ref="P15:W15"/>
    <mergeCell ref="P14:Z14"/>
    <mergeCell ref="A13:Z13"/>
    <mergeCell ref="X16:Z16"/>
    <mergeCell ref="O47:Z48"/>
    <mergeCell ref="B44:J44"/>
    <mergeCell ref="K44:M44"/>
    <mergeCell ref="P32:W32"/>
    <mergeCell ref="P41:W41"/>
    <mergeCell ref="P43:W43"/>
    <mergeCell ref="B41:J41"/>
    <mergeCell ref="K41:M41"/>
    <mergeCell ref="B45:J45"/>
    <mergeCell ref="X44:Z44"/>
    <mergeCell ref="K45:M45"/>
    <mergeCell ref="O37:P37"/>
    <mergeCell ref="Q37:Z37"/>
    <mergeCell ref="P45:W45"/>
    <mergeCell ref="K43:M43"/>
    <mergeCell ref="B40:J40"/>
    <mergeCell ref="K40:M40"/>
    <mergeCell ref="B38:M38"/>
    <mergeCell ref="B34:J34"/>
    <mergeCell ref="A57:J57"/>
    <mergeCell ref="B35:J35"/>
    <mergeCell ref="K35:M35"/>
    <mergeCell ref="B36:J36"/>
    <mergeCell ref="K36:M36"/>
    <mergeCell ref="A46:M48"/>
    <mergeCell ref="K39:M39"/>
    <mergeCell ref="A56:J56"/>
    <mergeCell ref="B42:J42"/>
    <mergeCell ref="K42:M42"/>
    <mergeCell ref="A53:J53"/>
    <mergeCell ref="A52:J52"/>
    <mergeCell ref="K52:M52"/>
    <mergeCell ref="X46:Z46"/>
    <mergeCell ref="O56:W56"/>
    <mergeCell ref="O50:Z51"/>
    <mergeCell ref="A50:M51"/>
    <mergeCell ref="A54:J54"/>
    <mergeCell ref="F9:G12"/>
    <mergeCell ref="B31:J31"/>
    <mergeCell ref="K31:M31"/>
    <mergeCell ref="X18:Z18"/>
    <mergeCell ref="B26:M28"/>
    <mergeCell ref="K15:M15"/>
    <mergeCell ref="K25:M25"/>
    <mergeCell ref="K16:M16"/>
    <mergeCell ref="P27:W27"/>
    <mergeCell ref="P24:Z24"/>
    <mergeCell ref="B16:J16"/>
    <mergeCell ref="P20:Z20"/>
    <mergeCell ref="K18:M18"/>
    <mergeCell ref="A37:M37"/>
    <mergeCell ref="K34:M34"/>
    <mergeCell ref="B24:M24"/>
    <mergeCell ref="B43:J43"/>
    <mergeCell ref="B39:J39"/>
    <mergeCell ref="P46:W46"/>
  </mergeCells>
  <phoneticPr fontId="3" type="noConversion"/>
  <printOptions horizontalCentered="1"/>
  <pageMargins left="0" right="0" top="0.43" bottom="0.36" header="0.5" footer="0.25"/>
  <pageSetup scale="97" orientation="portrait" r:id="rId1"/>
  <headerFooter alignWithMargins="0"/>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41" r:id="rId5" name="Check Box 1">
              <controlPr defaultSize="0" autoFill="0" autoLine="0" autoPict="0">
                <anchor moveWithCells="1">
                  <from>
                    <xdr:col>2</xdr:col>
                    <xdr:colOff>19050</xdr:colOff>
                    <xdr:row>3</xdr:row>
                    <xdr:rowOff>133350</xdr:rowOff>
                  </from>
                  <to>
                    <xdr:col>3</xdr:col>
                    <xdr:colOff>95250</xdr:colOff>
                    <xdr:row>5</xdr:row>
                    <xdr:rowOff>28575</xdr:rowOff>
                  </to>
                </anchor>
              </controlPr>
            </control>
          </mc:Choice>
        </mc:AlternateContent>
        <mc:AlternateContent xmlns:mc="http://schemas.openxmlformats.org/markup-compatibility/2006">
          <mc:Choice Requires="x14">
            <control shapeId="10242" r:id="rId6" name="Check Box 2">
              <controlPr defaultSize="0" autoFill="0" autoLine="0" autoPict="0">
                <anchor moveWithCells="1">
                  <from>
                    <xdr:col>6</xdr:col>
                    <xdr:colOff>19050</xdr:colOff>
                    <xdr:row>3</xdr:row>
                    <xdr:rowOff>133350</xdr:rowOff>
                  </from>
                  <to>
                    <xdr:col>7</xdr:col>
                    <xdr:colOff>95250</xdr:colOff>
                    <xdr:row>5</xdr:row>
                    <xdr:rowOff>28575</xdr:rowOff>
                  </to>
                </anchor>
              </controlPr>
            </control>
          </mc:Choice>
        </mc:AlternateContent>
        <mc:AlternateContent xmlns:mc="http://schemas.openxmlformats.org/markup-compatibility/2006">
          <mc:Choice Requires="x14">
            <control shapeId="10243" r:id="rId7" name="Check Box 3">
              <controlPr defaultSize="0" autoFill="0" autoLine="0" autoPict="0">
                <anchor moveWithCells="1">
                  <from>
                    <xdr:col>10</xdr:col>
                    <xdr:colOff>19050</xdr:colOff>
                    <xdr:row>3</xdr:row>
                    <xdr:rowOff>133350</xdr:rowOff>
                  </from>
                  <to>
                    <xdr:col>11</xdr:col>
                    <xdr:colOff>95250</xdr:colOff>
                    <xdr:row>5</xdr:row>
                    <xdr:rowOff>28575</xdr:rowOff>
                  </to>
                </anchor>
              </controlPr>
            </control>
          </mc:Choice>
        </mc:AlternateContent>
        <mc:AlternateContent xmlns:mc="http://schemas.openxmlformats.org/markup-compatibility/2006">
          <mc:Choice Requires="x14">
            <control shapeId="10244" r:id="rId8" name="Check Box 4">
              <controlPr defaultSize="0" autoFill="0" autoLine="0" autoPict="0">
                <anchor moveWithCells="1">
                  <from>
                    <xdr:col>14</xdr:col>
                    <xdr:colOff>76200</xdr:colOff>
                    <xdr:row>3</xdr:row>
                    <xdr:rowOff>133350</xdr:rowOff>
                  </from>
                  <to>
                    <xdr:col>15</xdr:col>
                    <xdr:colOff>95250</xdr:colOff>
                    <xdr:row>5</xdr:row>
                    <xdr:rowOff>28575</xdr:rowOff>
                  </to>
                </anchor>
              </controlPr>
            </control>
          </mc:Choice>
        </mc:AlternateContent>
        <mc:AlternateContent xmlns:mc="http://schemas.openxmlformats.org/markup-compatibility/2006">
          <mc:Choice Requires="x14">
            <control shapeId="10245" r:id="rId9" name="Check Box 5">
              <controlPr defaultSize="0" autoFill="0" autoLine="0" autoPict="0">
                <anchor moveWithCells="1">
                  <from>
                    <xdr:col>18</xdr:col>
                    <xdr:colOff>28575</xdr:colOff>
                    <xdr:row>3</xdr:row>
                    <xdr:rowOff>133350</xdr:rowOff>
                  </from>
                  <to>
                    <xdr:col>19</xdr:col>
                    <xdr:colOff>95250</xdr:colOff>
                    <xdr:row>5</xdr:row>
                    <xdr:rowOff>28575</xdr:rowOff>
                  </to>
                </anchor>
              </controlPr>
            </control>
          </mc:Choice>
        </mc:AlternateContent>
        <mc:AlternateContent xmlns:mc="http://schemas.openxmlformats.org/markup-compatibility/2006">
          <mc:Choice Requires="x14">
            <control shapeId="10246" r:id="rId10" name="Check Box 6">
              <controlPr defaultSize="0" autoFill="0" autoLine="0" autoPict="0">
                <anchor moveWithCells="1">
                  <from>
                    <xdr:col>22</xdr:col>
                    <xdr:colOff>28575</xdr:colOff>
                    <xdr:row>3</xdr:row>
                    <xdr:rowOff>133350</xdr:rowOff>
                  </from>
                  <to>
                    <xdr:col>22</xdr:col>
                    <xdr:colOff>333375</xdr:colOff>
                    <xdr:row>5</xdr:row>
                    <xdr:rowOff>28575</xdr:rowOff>
                  </to>
                </anchor>
              </controlPr>
            </control>
          </mc:Choice>
        </mc:AlternateContent>
        <mc:AlternateContent xmlns:mc="http://schemas.openxmlformats.org/markup-compatibility/2006">
          <mc:Choice Requires="x14">
            <control shapeId="10249" r:id="rId11" name="Check Box 9">
              <controlPr defaultSize="0" autoFill="0" autoLine="0" autoPict="0">
                <anchor moveWithCells="1">
                  <from>
                    <xdr:col>1</xdr:col>
                    <xdr:colOff>19050</xdr:colOff>
                    <xdr:row>9</xdr:row>
                    <xdr:rowOff>133350</xdr:rowOff>
                  </from>
                  <to>
                    <xdr:col>2</xdr:col>
                    <xdr:colOff>95250</xdr:colOff>
                    <xdr:row>11</xdr:row>
                    <xdr:rowOff>28575</xdr:rowOff>
                  </to>
                </anchor>
              </controlPr>
            </control>
          </mc:Choice>
        </mc:AlternateContent>
        <mc:AlternateContent xmlns:mc="http://schemas.openxmlformats.org/markup-compatibility/2006">
          <mc:Choice Requires="x14">
            <control shapeId="10253" r:id="rId12" name="Check Box 13">
              <controlPr defaultSize="0" autoFill="0" autoLine="0" autoPict="0">
                <anchor moveWithCells="1">
                  <from>
                    <xdr:col>1</xdr:col>
                    <xdr:colOff>19050</xdr:colOff>
                    <xdr:row>9</xdr:row>
                    <xdr:rowOff>133350</xdr:rowOff>
                  </from>
                  <to>
                    <xdr:col>2</xdr:col>
                    <xdr:colOff>95250</xdr:colOff>
                    <xdr:row>11</xdr:row>
                    <xdr:rowOff>28575</xdr:rowOff>
                  </to>
                </anchor>
              </controlPr>
            </control>
          </mc:Choice>
        </mc:AlternateContent>
        <mc:AlternateContent xmlns:mc="http://schemas.openxmlformats.org/markup-compatibility/2006">
          <mc:Choice Requires="x14">
            <control shapeId="10257" r:id="rId13" name="Check Box 17">
              <controlPr defaultSize="0" autoFill="0" autoLine="0" autoPict="0">
                <anchor moveWithCells="1">
                  <from>
                    <xdr:col>1</xdr:col>
                    <xdr:colOff>19050</xdr:colOff>
                    <xdr:row>9</xdr:row>
                    <xdr:rowOff>133350</xdr:rowOff>
                  </from>
                  <to>
                    <xdr:col>2</xdr:col>
                    <xdr:colOff>95250</xdr:colOff>
                    <xdr:row>11</xdr:row>
                    <xdr:rowOff>28575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00B050"/>
    <pageSetUpPr fitToPage="1"/>
  </sheetPr>
  <dimension ref="A1:Z61"/>
  <sheetViews>
    <sheetView showZeros="0" zoomScaleNormal="100" workbookViewId="0">
      <selection activeCell="P5" sqref="P5:R5"/>
    </sheetView>
  </sheetViews>
  <sheetFormatPr defaultColWidth="3.5703125" defaultRowHeight="12" x14ac:dyDescent="0.2"/>
  <cols>
    <col min="1" max="1" width="4.42578125" style="6" customWidth="1"/>
    <col min="2" max="9" width="3.5703125" style="4" customWidth="1"/>
    <col min="10" max="10" width="10" style="4" customWidth="1"/>
    <col min="11" max="14" width="3.5703125" style="4" customWidth="1"/>
    <col min="15" max="15" width="4.42578125" style="6" customWidth="1"/>
    <col min="16" max="22" width="3.5703125" style="4"/>
    <col min="23" max="23" width="9.7109375" style="4" customWidth="1"/>
    <col min="24" max="25" width="3.5703125" style="4"/>
    <col min="26" max="26" width="6.28515625" style="4" customWidth="1"/>
    <col min="27" max="16384" width="3.5703125" style="4"/>
  </cols>
  <sheetData>
    <row r="1" spans="1:26" s="70" customFormat="1" ht="18" x14ac:dyDescent="0.25">
      <c r="A1" s="168" t="s">
        <v>159</v>
      </c>
      <c r="B1" s="168"/>
      <c r="C1" s="168"/>
      <c r="D1" s="168"/>
      <c r="E1" s="168"/>
      <c r="F1" s="168"/>
      <c r="G1" s="168"/>
      <c r="H1" s="168"/>
      <c r="I1" s="168"/>
      <c r="J1" s="168"/>
      <c r="K1" s="168"/>
      <c r="L1" s="168"/>
      <c r="M1" s="168"/>
      <c r="N1" s="168"/>
      <c r="O1" s="168"/>
      <c r="P1" s="168"/>
      <c r="Q1" s="168"/>
      <c r="R1" s="168"/>
      <c r="S1" s="168"/>
      <c r="T1" s="168"/>
      <c r="U1" s="168"/>
      <c r="V1" s="168"/>
      <c r="W1" s="168"/>
      <c r="X1" s="168"/>
      <c r="Y1" s="168"/>
      <c r="Z1" s="168"/>
    </row>
    <row r="2" spans="1:26" x14ac:dyDescent="0.2">
      <c r="A2" s="146"/>
      <c r="B2" s="146"/>
      <c r="C2" s="146"/>
      <c r="D2" s="146"/>
      <c r="E2" s="146"/>
      <c r="F2" s="146"/>
      <c r="G2" s="146"/>
      <c r="H2" s="146"/>
      <c r="I2" s="146"/>
      <c r="J2" s="146"/>
      <c r="K2" s="146"/>
      <c r="L2" s="146"/>
      <c r="M2" s="146"/>
      <c r="N2" s="146"/>
      <c r="O2" s="146"/>
      <c r="P2" s="146"/>
      <c r="Q2" s="146"/>
      <c r="R2" s="146"/>
      <c r="S2" s="146"/>
      <c r="T2" s="146"/>
      <c r="U2" s="146"/>
      <c r="V2" s="146"/>
      <c r="W2" s="146"/>
      <c r="X2" s="146"/>
      <c r="Y2" s="146"/>
      <c r="Z2" s="146"/>
    </row>
    <row r="3" spans="1:26" s="1" customFormat="1" ht="12.75" x14ac:dyDescent="0.2">
      <c r="A3" s="170" t="s">
        <v>78</v>
      </c>
      <c r="B3" s="170"/>
      <c r="C3" s="170"/>
      <c r="D3" s="170"/>
      <c r="E3" s="169"/>
      <c r="F3" s="169"/>
      <c r="G3" s="169"/>
      <c r="H3" s="169"/>
      <c r="I3" s="169"/>
      <c r="J3" s="169"/>
      <c r="K3" s="169"/>
      <c r="L3" s="169"/>
      <c r="M3" s="169"/>
      <c r="N3" s="169"/>
      <c r="O3" s="224"/>
      <c r="P3" s="1" t="s">
        <v>80</v>
      </c>
      <c r="T3" s="169"/>
      <c r="U3" s="169"/>
      <c r="V3" s="169"/>
      <c r="W3" s="169"/>
      <c r="X3" s="169"/>
      <c r="Y3" s="169"/>
      <c r="Z3" s="169"/>
    </row>
    <row r="4" spans="1:26" s="1" customFormat="1" ht="12.75" x14ac:dyDescent="0.2">
      <c r="A4" s="170" t="s">
        <v>79</v>
      </c>
      <c r="B4" s="170"/>
      <c r="C4" s="169"/>
      <c r="D4" s="169"/>
      <c r="E4" s="169"/>
      <c r="F4" s="169"/>
      <c r="G4" s="169"/>
      <c r="H4" s="169"/>
      <c r="I4" s="169"/>
      <c r="J4" s="169"/>
      <c r="K4" s="169"/>
      <c r="L4" s="169"/>
      <c r="M4" s="169"/>
      <c r="N4" s="169"/>
      <c r="O4" s="224"/>
      <c r="P4" s="1" t="s">
        <v>81</v>
      </c>
      <c r="R4" s="169"/>
      <c r="S4" s="169"/>
      <c r="T4" s="169"/>
      <c r="U4" s="169"/>
      <c r="V4" s="169"/>
      <c r="W4" s="169"/>
      <c r="X4" s="169"/>
      <c r="Y4" s="169"/>
      <c r="Z4" s="169"/>
    </row>
    <row r="5" spans="1:26" s="3" customFormat="1" ht="12.75" x14ac:dyDescent="0.2">
      <c r="A5" s="170" t="s">
        <v>41</v>
      </c>
      <c r="B5" s="170"/>
      <c r="D5" s="170" t="s">
        <v>36</v>
      </c>
      <c r="E5" s="170"/>
      <c r="F5" s="170"/>
      <c r="H5" s="170" t="s">
        <v>37</v>
      </c>
      <c r="I5" s="170"/>
      <c r="J5" s="170"/>
      <c r="L5" s="170" t="s">
        <v>38</v>
      </c>
      <c r="M5" s="170"/>
      <c r="N5" s="170"/>
      <c r="P5" s="170" t="s">
        <v>169</v>
      </c>
      <c r="Q5" s="170"/>
      <c r="R5" s="170"/>
      <c r="T5" s="170" t="s">
        <v>39</v>
      </c>
      <c r="U5" s="170"/>
      <c r="V5" s="170"/>
      <c r="W5" s="3" t="s">
        <v>173</v>
      </c>
      <c r="X5" s="170"/>
      <c r="Y5" s="170"/>
      <c r="Z5" s="170"/>
    </row>
    <row r="6" spans="1:26" s="1" customFormat="1" ht="12.75" x14ac:dyDescent="0.2">
      <c r="A6" s="162"/>
      <c r="B6" s="162"/>
      <c r="C6" s="162"/>
      <c r="D6" s="162"/>
      <c r="E6" s="162"/>
      <c r="F6" s="162"/>
      <c r="G6" s="162"/>
      <c r="H6" s="162"/>
      <c r="I6" s="162"/>
      <c r="J6" s="162"/>
      <c r="K6" s="162"/>
      <c r="L6" s="144"/>
      <c r="M6" s="144"/>
      <c r="N6" s="144"/>
      <c r="O6" s="144"/>
      <c r="P6" s="144"/>
      <c r="Q6" s="144"/>
      <c r="R6" s="144"/>
      <c r="S6" s="144"/>
      <c r="T6" s="144"/>
      <c r="U6" s="144"/>
      <c r="V6" s="144"/>
      <c r="W6" s="144"/>
      <c r="X6" s="144"/>
      <c r="Y6" s="144"/>
      <c r="Z6" s="144"/>
    </row>
    <row r="7" spans="1:26" s="9" customFormat="1" ht="12" customHeight="1" x14ac:dyDescent="0.2">
      <c r="A7" s="162" t="s">
        <v>40</v>
      </c>
      <c r="B7" s="162"/>
      <c r="C7" s="162"/>
      <c r="D7" s="162"/>
      <c r="E7" s="162"/>
      <c r="F7" s="162"/>
      <c r="G7" s="143" t="s">
        <v>109</v>
      </c>
      <c r="H7" s="143"/>
      <c r="I7" s="143"/>
      <c r="J7" s="143"/>
      <c r="K7" s="49" t="s">
        <v>131</v>
      </c>
      <c r="L7" s="259" t="s">
        <v>148</v>
      </c>
      <c r="M7" s="259"/>
      <c r="N7" s="259"/>
      <c r="O7" s="259"/>
      <c r="P7" s="259"/>
      <c r="Q7" s="259"/>
      <c r="R7" s="259"/>
      <c r="S7" s="162"/>
      <c r="T7" s="162"/>
      <c r="U7" s="162"/>
      <c r="V7" s="162"/>
      <c r="W7" s="162"/>
      <c r="X7" s="162"/>
      <c r="Y7" s="162"/>
      <c r="Z7" s="162"/>
    </row>
    <row r="8" spans="1:26" s="9" customFormat="1" ht="11.65" customHeight="1" x14ac:dyDescent="0.2">
      <c r="A8" s="139" t="s">
        <v>89</v>
      </c>
      <c r="B8" s="139"/>
      <c r="C8" s="139"/>
      <c r="D8" s="139"/>
      <c r="E8" s="139"/>
      <c r="F8" s="139"/>
      <c r="G8" s="140" t="s">
        <v>92</v>
      </c>
      <c r="H8" s="140"/>
      <c r="I8" s="140"/>
      <c r="J8" s="140"/>
      <c r="K8" s="62"/>
      <c r="L8" s="260"/>
      <c r="M8" s="260"/>
      <c r="N8" s="260"/>
      <c r="O8" s="260"/>
      <c r="P8" s="260"/>
      <c r="Q8" s="260"/>
      <c r="R8" s="260"/>
      <c r="S8" s="162"/>
      <c r="T8" s="162"/>
      <c r="U8" s="162"/>
      <c r="V8" s="162"/>
      <c r="W8" s="162"/>
      <c r="X8" s="162"/>
      <c r="Y8" s="162"/>
      <c r="Z8" s="162"/>
    </row>
    <row r="9" spans="1:26" s="9" customFormat="1" ht="12.75" x14ac:dyDescent="0.2">
      <c r="A9" s="114"/>
      <c r="B9" s="12"/>
      <c r="C9" s="204" t="s">
        <v>28</v>
      </c>
      <c r="D9" s="204"/>
      <c r="E9" s="204"/>
      <c r="F9" s="114"/>
      <c r="G9" s="114"/>
      <c r="H9" s="133">
        <v>35241</v>
      </c>
      <c r="I9" s="133"/>
      <c r="J9" s="133"/>
      <c r="K9" s="62"/>
      <c r="L9" s="259"/>
      <c r="M9" s="259"/>
      <c r="N9" s="259"/>
      <c r="O9" s="259"/>
      <c r="P9" s="259"/>
      <c r="Q9" s="259"/>
      <c r="R9" s="259"/>
      <c r="S9" s="162"/>
      <c r="T9" s="162"/>
      <c r="U9" s="162"/>
      <c r="V9" s="162"/>
      <c r="W9" s="162"/>
      <c r="X9" s="162"/>
      <c r="Y9" s="162"/>
      <c r="Z9" s="162"/>
    </row>
    <row r="10" spans="1:26" s="9" customFormat="1" ht="12.75" x14ac:dyDescent="0.2">
      <c r="A10" s="114"/>
      <c r="B10" s="13"/>
      <c r="C10" s="206" t="s">
        <v>32</v>
      </c>
      <c r="D10" s="206"/>
      <c r="E10" s="206"/>
      <c r="F10" s="114"/>
      <c r="G10" s="114"/>
      <c r="H10" s="133">
        <v>26431</v>
      </c>
      <c r="I10" s="133"/>
      <c r="J10" s="133"/>
      <c r="K10" s="62"/>
      <c r="L10" s="260"/>
      <c r="M10" s="260"/>
      <c r="N10" s="260"/>
      <c r="O10" s="260"/>
      <c r="P10" s="260"/>
      <c r="Q10" s="260"/>
      <c r="R10" s="260"/>
      <c r="S10" s="162"/>
      <c r="T10" s="162"/>
      <c r="U10" s="162"/>
      <c r="V10" s="162"/>
      <c r="W10" s="162"/>
      <c r="X10" s="162"/>
      <c r="Y10" s="162"/>
      <c r="Z10" s="162"/>
    </row>
    <row r="11" spans="1:26" s="9" customFormat="1" ht="12.75" x14ac:dyDescent="0.2">
      <c r="A11" s="114"/>
      <c r="B11" s="13"/>
      <c r="C11" s="206" t="s">
        <v>29</v>
      </c>
      <c r="D11" s="206"/>
      <c r="E11" s="206"/>
      <c r="F11" s="114"/>
      <c r="G11" s="114"/>
      <c r="H11" s="133">
        <v>17620</v>
      </c>
      <c r="I11" s="133"/>
      <c r="J11" s="133"/>
      <c r="K11" s="62"/>
      <c r="L11" s="259"/>
      <c r="M11" s="259"/>
      <c r="N11" s="259"/>
      <c r="O11" s="259"/>
      <c r="P11" s="259"/>
      <c r="Q11" s="259"/>
      <c r="R11" s="259"/>
      <c r="S11" s="162"/>
      <c r="T11" s="162"/>
      <c r="U11" s="162"/>
      <c r="V11" s="162"/>
      <c r="W11" s="162"/>
      <c r="X11" s="162"/>
      <c r="Y11" s="162"/>
      <c r="Z11" s="162"/>
    </row>
    <row r="12" spans="1:26" s="9" customFormat="1" ht="12.75" x14ac:dyDescent="0.2">
      <c r="A12" s="114"/>
      <c r="B12" s="13"/>
      <c r="C12" s="205" t="s">
        <v>30</v>
      </c>
      <c r="D12" s="205"/>
      <c r="E12" s="205"/>
      <c r="F12" s="114"/>
      <c r="G12" s="114"/>
      <c r="H12" s="207">
        <v>8810</v>
      </c>
      <c r="I12" s="207"/>
      <c r="J12" s="207"/>
      <c r="K12" s="62"/>
      <c r="L12" s="260"/>
      <c r="M12" s="260"/>
      <c r="N12" s="260"/>
      <c r="O12" s="260"/>
      <c r="P12" s="260"/>
      <c r="Q12" s="260"/>
      <c r="R12" s="260"/>
      <c r="S12" s="162"/>
      <c r="T12" s="162"/>
      <c r="U12" s="162"/>
      <c r="V12" s="162"/>
      <c r="W12" s="162"/>
      <c r="X12" s="162"/>
      <c r="Y12" s="162"/>
      <c r="Z12" s="162"/>
    </row>
    <row r="13" spans="1:26" x14ac:dyDescent="0.2">
      <c r="A13" s="114"/>
      <c r="B13" s="114"/>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row>
    <row r="14" spans="1:26" x14ac:dyDescent="0.2">
      <c r="A14" s="5" t="s">
        <v>2</v>
      </c>
      <c r="B14" s="116" t="s">
        <v>0</v>
      </c>
      <c r="C14" s="116"/>
      <c r="D14" s="116"/>
      <c r="E14" s="116"/>
      <c r="F14" s="116"/>
      <c r="G14" s="116"/>
      <c r="H14" s="116"/>
      <c r="I14" s="116"/>
      <c r="J14" s="116"/>
      <c r="K14" s="116"/>
      <c r="L14" s="116"/>
      <c r="M14" s="117"/>
      <c r="N14" s="146"/>
      <c r="O14" s="5" t="s">
        <v>9</v>
      </c>
      <c r="P14" s="116" t="s">
        <v>12</v>
      </c>
      <c r="Q14" s="116"/>
      <c r="R14" s="116"/>
      <c r="S14" s="116"/>
      <c r="T14" s="116"/>
      <c r="U14" s="116"/>
      <c r="V14" s="116"/>
      <c r="W14" s="116"/>
      <c r="X14" s="116"/>
      <c r="Y14" s="116"/>
      <c r="Z14" s="117"/>
    </row>
    <row r="15" spans="1:26" x14ac:dyDescent="0.2">
      <c r="A15" s="7" t="s">
        <v>47</v>
      </c>
      <c r="B15" s="100" t="s">
        <v>87</v>
      </c>
      <c r="C15" s="100"/>
      <c r="D15" s="100"/>
      <c r="E15" s="100"/>
      <c r="F15" s="100"/>
      <c r="G15" s="100"/>
      <c r="H15" s="100"/>
      <c r="I15" s="100"/>
      <c r="J15" s="100"/>
      <c r="K15" s="103"/>
      <c r="L15" s="104"/>
      <c r="M15" s="105"/>
      <c r="N15" s="146"/>
      <c r="O15" s="7" t="s">
        <v>60</v>
      </c>
      <c r="P15" s="99" t="s">
        <v>119</v>
      </c>
      <c r="Q15" s="99"/>
      <c r="R15" s="99"/>
      <c r="S15" s="99"/>
      <c r="T15" s="99"/>
      <c r="U15" s="99"/>
      <c r="V15" s="99"/>
      <c r="W15" s="119"/>
      <c r="X15" s="221">
        <f>SUM(K18)</f>
        <v>0</v>
      </c>
      <c r="Y15" s="222"/>
      <c r="Z15" s="223"/>
    </row>
    <row r="16" spans="1:26" x14ac:dyDescent="0.2">
      <c r="A16" s="68" t="s">
        <v>48</v>
      </c>
      <c r="B16" s="257" t="s">
        <v>97</v>
      </c>
      <c r="C16" s="257"/>
      <c r="D16" s="257"/>
      <c r="E16" s="257"/>
      <c r="F16" s="257"/>
      <c r="G16" s="257"/>
      <c r="H16" s="257"/>
      <c r="I16" s="257"/>
      <c r="J16" s="257"/>
      <c r="K16" s="103"/>
      <c r="L16" s="104"/>
      <c r="M16" s="105"/>
      <c r="N16" s="146"/>
      <c r="O16" s="7" t="s">
        <v>61</v>
      </c>
      <c r="P16" s="257" t="s">
        <v>128</v>
      </c>
      <c r="Q16" s="257"/>
      <c r="R16" s="257"/>
      <c r="S16" s="257"/>
      <c r="T16" s="257"/>
      <c r="U16" s="257"/>
      <c r="V16" s="257"/>
      <c r="W16" s="275"/>
      <c r="X16" s="103"/>
      <c r="Y16" s="104"/>
      <c r="Z16" s="105"/>
    </row>
    <row r="17" spans="1:26" x14ac:dyDescent="0.2">
      <c r="A17" s="68" t="s">
        <v>49</v>
      </c>
      <c r="B17" s="257" t="s">
        <v>168</v>
      </c>
      <c r="C17" s="257"/>
      <c r="D17" s="257"/>
      <c r="E17" s="257"/>
      <c r="F17" s="257"/>
      <c r="G17" s="257"/>
      <c r="H17" s="257"/>
      <c r="I17" s="257"/>
      <c r="J17" s="257"/>
      <c r="K17" s="103"/>
      <c r="L17" s="104"/>
      <c r="M17" s="105"/>
      <c r="N17" s="146"/>
      <c r="O17" s="85" t="s">
        <v>62</v>
      </c>
      <c r="P17" s="83" t="s">
        <v>135</v>
      </c>
      <c r="Q17" s="83"/>
      <c r="R17" s="83"/>
      <c r="S17" s="83"/>
      <c r="T17" s="83"/>
      <c r="U17" s="83"/>
      <c r="V17" s="83"/>
      <c r="W17" s="84"/>
      <c r="X17" s="209" t="s">
        <v>91</v>
      </c>
      <c r="Y17" s="209"/>
      <c r="Z17" s="209"/>
    </row>
    <row r="18" spans="1:26" x14ac:dyDescent="0.2">
      <c r="A18" s="58" t="s">
        <v>118</v>
      </c>
      <c r="B18" s="278" t="s">
        <v>10</v>
      </c>
      <c r="C18" s="278"/>
      <c r="D18" s="278"/>
      <c r="E18" s="278"/>
      <c r="F18" s="278"/>
      <c r="G18" s="278"/>
      <c r="H18" s="278"/>
      <c r="I18" s="278"/>
      <c r="J18" s="278"/>
      <c r="K18" s="221">
        <f>SUM(K15:M17)</f>
        <v>0</v>
      </c>
      <c r="L18" s="222"/>
      <c r="M18" s="223"/>
      <c r="N18" s="146"/>
      <c r="O18" s="85"/>
      <c r="P18" s="83" t="s">
        <v>136</v>
      </c>
      <c r="Q18" s="83"/>
      <c r="R18" s="83"/>
      <c r="S18" s="83"/>
      <c r="T18" s="83"/>
      <c r="U18" s="83"/>
      <c r="V18" s="83"/>
      <c r="W18" s="83"/>
      <c r="X18" s="209" t="s">
        <v>91</v>
      </c>
      <c r="Y18" s="209"/>
      <c r="Z18" s="209"/>
    </row>
    <row r="19" spans="1:26" x14ac:dyDescent="0.2">
      <c r="A19" s="109"/>
      <c r="B19" s="109"/>
      <c r="C19" s="109"/>
      <c r="D19" s="109"/>
      <c r="E19" s="109"/>
      <c r="F19" s="109"/>
      <c r="G19" s="109"/>
      <c r="H19" s="109"/>
      <c r="I19" s="109"/>
      <c r="J19" s="109"/>
      <c r="K19" s="109"/>
      <c r="L19" s="109"/>
      <c r="M19" s="109"/>
      <c r="N19" s="146"/>
      <c r="O19" s="7" t="s">
        <v>63</v>
      </c>
      <c r="P19" s="278" t="s">
        <v>127</v>
      </c>
      <c r="Q19" s="278"/>
      <c r="R19" s="278"/>
      <c r="S19" s="278"/>
      <c r="T19" s="278"/>
      <c r="U19" s="278"/>
      <c r="V19" s="278"/>
      <c r="W19" s="281"/>
      <c r="X19" s="238">
        <f>K25</f>
        <v>0</v>
      </c>
      <c r="Y19" s="238"/>
      <c r="Z19" s="238"/>
    </row>
    <row r="20" spans="1:26" x14ac:dyDescent="0.2">
      <c r="A20" s="5" t="s">
        <v>3</v>
      </c>
      <c r="B20" s="116" t="s">
        <v>1</v>
      </c>
      <c r="C20" s="116"/>
      <c r="D20" s="116"/>
      <c r="E20" s="116"/>
      <c r="F20" s="116"/>
      <c r="G20" s="116"/>
      <c r="H20" s="116"/>
      <c r="I20" s="116"/>
      <c r="J20" s="116"/>
      <c r="K20" s="116"/>
      <c r="L20" s="116"/>
      <c r="M20" s="117"/>
      <c r="N20" s="146"/>
      <c r="O20" s="7" t="s">
        <v>86</v>
      </c>
      <c r="P20" s="278" t="s">
        <v>43</v>
      </c>
      <c r="Q20" s="278"/>
      <c r="R20" s="278"/>
      <c r="S20" s="278"/>
      <c r="T20" s="278"/>
      <c r="U20" s="278"/>
      <c r="V20" s="278"/>
      <c r="W20" s="278"/>
      <c r="X20" s="278"/>
      <c r="Y20" s="278"/>
      <c r="Z20" s="281"/>
    </row>
    <row r="21" spans="1:26" x14ac:dyDescent="0.2">
      <c r="A21" s="179" t="s">
        <v>50</v>
      </c>
      <c r="B21" s="99"/>
      <c r="C21" s="99"/>
      <c r="D21" s="99"/>
      <c r="E21" s="99"/>
      <c r="F21" s="99"/>
      <c r="G21" s="99"/>
      <c r="H21" s="99"/>
      <c r="I21" s="99"/>
      <c r="J21" s="119"/>
      <c r="K21" s="342" t="s">
        <v>34</v>
      </c>
      <c r="L21" s="343"/>
      <c r="M21" s="344"/>
      <c r="N21" s="146"/>
      <c r="O21" s="7"/>
      <c r="P21" s="278" t="s">
        <v>125</v>
      </c>
      <c r="Q21" s="278"/>
      <c r="R21" s="278"/>
      <c r="S21" s="278"/>
      <c r="T21" s="278"/>
      <c r="U21" s="278"/>
      <c r="V21" s="278"/>
      <c r="W21" s="278"/>
      <c r="X21" s="278"/>
      <c r="Y21" s="278"/>
      <c r="Z21" s="281"/>
    </row>
    <row r="22" spans="1:26" x14ac:dyDescent="0.2">
      <c r="A22" s="113"/>
      <c r="B22" s="114"/>
      <c r="C22" s="114"/>
      <c r="D22" s="114"/>
      <c r="E22" s="114"/>
      <c r="F22" s="114"/>
      <c r="G22" s="114"/>
      <c r="H22" s="114"/>
      <c r="I22" s="114"/>
      <c r="J22" s="114"/>
      <c r="K22" s="114"/>
      <c r="L22" s="114"/>
      <c r="M22" s="115"/>
      <c r="N22" s="146"/>
      <c r="O22" s="8"/>
      <c r="P22" s="99"/>
      <c r="Q22" s="99"/>
      <c r="R22" s="99"/>
      <c r="S22" s="99"/>
      <c r="T22" s="99"/>
      <c r="U22" s="99"/>
      <c r="V22" s="99"/>
      <c r="W22" s="119"/>
      <c r="X22" s="120">
        <f>X15-X16-X19</f>
        <v>0</v>
      </c>
      <c r="Y22" s="121"/>
      <c r="Z22" s="122"/>
    </row>
    <row r="23" spans="1:26" x14ac:dyDescent="0.2">
      <c r="A23" s="7"/>
      <c r="B23" s="111"/>
      <c r="C23" s="111"/>
      <c r="D23" s="111"/>
      <c r="E23" s="111"/>
      <c r="F23" s="111"/>
      <c r="G23" s="111"/>
      <c r="H23" s="111"/>
      <c r="I23" s="111"/>
      <c r="J23" s="111"/>
      <c r="K23" s="111"/>
      <c r="L23" s="111"/>
      <c r="M23" s="112"/>
      <c r="N23" s="146"/>
      <c r="O23" s="109"/>
      <c r="P23" s="109"/>
      <c r="Q23" s="109"/>
      <c r="R23" s="109"/>
      <c r="S23" s="109"/>
      <c r="T23" s="109"/>
      <c r="U23" s="109"/>
      <c r="V23" s="109"/>
      <c r="W23" s="109"/>
      <c r="X23" s="109"/>
      <c r="Y23" s="109"/>
      <c r="Z23" s="109"/>
    </row>
    <row r="24" spans="1:26" x14ac:dyDescent="0.2">
      <c r="A24" s="7" t="s">
        <v>52</v>
      </c>
      <c r="B24" s="66" t="s">
        <v>117</v>
      </c>
      <c r="C24" s="66"/>
      <c r="D24" s="66"/>
      <c r="E24" s="66"/>
      <c r="F24" s="66"/>
      <c r="G24" s="66"/>
      <c r="H24" s="66"/>
      <c r="I24" s="66"/>
      <c r="J24" s="66"/>
      <c r="K24" s="66"/>
      <c r="L24" s="66"/>
      <c r="M24" s="67"/>
      <c r="N24" s="146"/>
      <c r="O24" s="86" t="s">
        <v>6</v>
      </c>
      <c r="P24" s="158" t="s">
        <v>162</v>
      </c>
      <c r="Q24" s="158"/>
      <c r="R24" s="158"/>
      <c r="S24" s="158"/>
      <c r="T24" s="158"/>
      <c r="U24" s="158"/>
      <c r="V24" s="158"/>
      <c r="W24" s="158"/>
      <c r="X24" s="158"/>
      <c r="Y24" s="158"/>
      <c r="Z24" s="159"/>
    </row>
    <row r="25" spans="1:26" x14ac:dyDescent="0.2">
      <c r="A25" s="7"/>
      <c r="B25" s="100"/>
      <c r="C25" s="99"/>
      <c r="D25" s="99"/>
      <c r="E25" s="99"/>
      <c r="F25" s="99"/>
      <c r="G25" s="99"/>
      <c r="H25" s="99"/>
      <c r="I25" s="99"/>
      <c r="J25" s="119"/>
      <c r="K25" s="221">
        <f>K16</f>
        <v>0</v>
      </c>
      <c r="L25" s="222"/>
      <c r="M25" s="223"/>
      <c r="N25" s="146"/>
      <c r="O25" s="87" t="s">
        <v>64</v>
      </c>
      <c r="P25" s="160" t="s">
        <v>119</v>
      </c>
      <c r="Q25" s="160"/>
      <c r="R25" s="160"/>
      <c r="S25" s="160"/>
      <c r="T25" s="160"/>
      <c r="U25" s="160"/>
      <c r="V25" s="160"/>
      <c r="W25" s="161"/>
      <c r="X25" s="201" t="s">
        <v>91</v>
      </c>
      <c r="Y25" s="252"/>
      <c r="Z25" s="253"/>
    </row>
    <row r="26" spans="1:26" ht="12" customHeight="1" x14ac:dyDescent="0.2">
      <c r="A26" s="10"/>
      <c r="B26" s="294" t="s">
        <v>129</v>
      </c>
      <c r="C26" s="294"/>
      <c r="D26" s="294"/>
      <c r="E26" s="294"/>
      <c r="F26" s="294"/>
      <c r="G26" s="294"/>
      <c r="H26" s="294"/>
      <c r="I26" s="294"/>
      <c r="J26" s="294"/>
      <c r="K26" s="294"/>
      <c r="L26" s="294"/>
      <c r="M26" s="295"/>
      <c r="N26" s="146"/>
      <c r="O26" s="87" t="s">
        <v>84</v>
      </c>
      <c r="P26" s="89" t="s">
        <v>13</v>
      </c>
      <c r="Q26" s="89"/>
      <c r="R26" s="89"/>
      <c r="S26" s="89"/>
      <c r="T26" s="89"/>
      <c r="U26" s="89"/>
      <c r="V26" s="89"/>
      <c r="W26" s="89"/>
      <c r="X26" s="338" t="s">
        <v>35</v>
      </c>
      <c r="Y26" s="339"/>
      <c r="Z26" s="340"/>
    </row>
    <row r="27" spans="1:26" ht="12" customHeight="1" x14ac:dyDescent="0.2">
      <c r="A27" s="10"/>
      <c r="B27" s="294"/>
      <c r="C27" s="294"/>
      <c r="D27" s="294"/>
      <c r="E27" s="294"/>
      <c r="F27" s="294"/>
      <c r="G27" s="294"/>
      <c r="H27" s="294"/>
      <c r="I27" s="294"/>
      <c r="J27" s="294"/>
      <c r="K27" s="294"/>
      <c r="L27" s="294"/>
      <c r="M27" s="295"/>
      <c r="N27" s="146"/>
      <c r="O27" s="87"/>
      <c r="P27" s="160" t="s">
        <v>24</v>
      </c>
      <c r="Q27" s="160"/>
      <c r="R27" s="160"/>
      <c r="S27" s="160"/>
      <c r="T27" s="160"/>
      <c r="U27" s="160"/>
      <c r="V27" s="160"/>
      <c r="W27" s="160"/>
      <c r="X27" s="228"/>
      <c r="Y27" s="228"/>
      <c r="Z27" s="229"/>
    </row>
    <row r="28" spans="1:26" ht="12" customHeight="1" x14ac:dyDescent="0.2">
      <c r="A28" s="11"/>
      <c r="B28" s="296"/>
      <c r="C28" s="296"/>
      <c r="D28" s="296"/>
      <c r="E28" s="296"/>
      <c r="F28" s="296"/>
      <c r="G28" s="296"/>
      <c r="H28" s="296"/>
      <c r="I28" s="296"/>
      <c r="J28" s="296"/>
      <c r="K28" s="296"/>
      <c r="L28" s="296"/>
      <c r="M28" s="297"/>
      <c r="N28" s="146"/>
      <c r="O28" s="87" t="s">
        <v>65</v>
      </c>
      <c r="P28" s="160" t="s">
        <v>14</v>
      </c>
      <c r="Q28" s="160"/>
      <c r="R28" s="160"/>
      <c r="S28" s="160"/>
      <c r="T28" s="160"/>
      <c r="U28" s="160"/>
      <c r="V28" s="160"/>
      <c r="W28" s="160"/>
      <c r="X28" s="160"/>
      <c r="Y28" s="160"/>
      <c r="Z28" s="161"/>
    </row>
    <row r="29" spans="1:26" x14ac:dyDescent="0.2">
      <c r="A29" s="109"/>
      <c r="B29" s="109"/>
      <c r="C29" s="109"/>
      <c r="D29" s="109"/>
      <c r="E29" s="109"/>
      <c r="F29" s="109"/>
      <c r="G29" s="109"/>
      <c r="H29" s="109"/>
      <c r="I29" s="109"/>
      <c r="J29" s="109"/>
      <c r="K29" s="109"/>
      <c r="L29" s="109"/>
      <c r="M29" s="109"/>
      <c r="N29" s="146"/>
      <c r="O29" s="88"/>
      <c r="P29" s="160" t="s">
        <v>22</v>
      </c>
      <c r="Q29" s="160"/>
      <c r="R29" s="160"/>
      <c r="S29" s="160"/>
      <c r="T29" s="160"/>
      <c r="U29" s="160"/>
      <c r="V29" s="160"/>
      <c r="W29" s="161"/>
      <c r="X29" s="201" t="s">
        <v>91</v>
      </c>
      <c r="Y29" s="252"/>
      <c r="Z29" s="253"/>
    </row>
    <row r="30" spans="1:26" x14ac:dyDescent="0.2">
      <c r="A30" s="5" t="s">
        <v>4</v>
      </c>
      <c r="B30" s="116" t="s">
        <v>8</v>
      </c>
      <c r="C30" s="116"/>
      <c r="D30" s="116"/>
      <c r="E30" s="116"/>
      <c r="F30" s="116"/>
      <c r="G30" s="116"/>
      <c r="H30" s="116"/>
      <c r="I30" s="116"/>
      <c r="J30" s="116"/>
      <c r="K30" s="116"/>
      <c r="L30" s="116"/>
      <c r="M30" s="117"/>
      <c r="N30" s="146"/>
      <c r="O30" s="109"/>
      <c r="P30" s="109"/>
      <c r="Q30" s="109"/>
      <c r="R30" s="109"/>
      <c r="S30" s="109"/>
      <c r="T30" s="109"/>
      <c r="U30" s="109"/>
      <c r="V30" s="109"/>
      <c r="W30" s="109"/>
      <c r="X30" s="109"/>
      <c r="Y30" s="109"/>
      <c r="Z30" s="109"/>
    </row>
    <row r="31" spans="1:26" x14ac:dyDescent="0.2">
      <c r="A31" s="7" t="s">
        <v>53</v>
      </c>
      <c r="B31" s="99" t="s">
        <v>82</v>
      </c>
      <c r="C31" s="99"/>
      <c r="D31" s="99"/>
      <c r="E31" s="99"/>
      <c r="F31" s="99"/>
      <c r="G31" s="99"/>
      <c r="H31" s="99"/>
      <c r="I31" s="99"/>
      <c r="J31" s="119"/>
      <c r="K31" s="331" t="s">
        <v>35</v>
      </c>
      <c r="L31" s="332"/>
      <c r="M31" s="333"/>
      <c r="N31" s="146"/>
      <c r="O31" s="86" t="s">
        <v>15</v>
      </c>
      <c r="P31" s="158" t="s">
        <v>105</v>
      </c>
      <c r="Q31" s="158"/>
      <c r="R31" s="158"/>
      <c r="S31" s="158"/>
      <c r="T31" s="158"/>
      <c r="U31" s="158"/>
      <c r="V31" s="158"/>
      <c r="W31" s="158"/>
      <c r="X31" s="158"/>
      <c r="Y31" s="158"/>
      <c r="Z31" s="159"/>
    </row>
    <row r="32" spans="1:26" ht="12.75" x14ac:dyDescent="0.2">
      <c r="A32" s="7" t="s">
        <v>54</v>
      </c>
      <c r="B32" s="99" t="s">
        <v>99</v>
      </c>
      <c r="C32" s="99"/>
      <c r="D32" s="99"/>
      <c r="E32" s="99"/>
      <c r="F32" s="99"/>
      <c r="G32" s="99"/>
      <c r="H32" s="99"/>
      <c r="I32" s="99"/>
      <c r="J32" s="119"/>
      <c r="K32" s="331" t="s">
        <v>35</v>
      </c>
      <c r="L32" s="332"/>
      <c r="M32" s="333"/>
      <c r="N32" s="146"/>
      <c r="O32" s="87" t="s">
        <v>66</v>
      </c>
      <c r="P32" s="160" t="s">
        <v>119</v>
      </c>
      <c r="Q32" s="160"/>
      <c r="R32" s="160"/>
      <c r="S32" s="160"/>
      <c r="T32" s="160"/>
      <c r="U32" s="160"/>
      <c r="V32" s="160"/>
      <c r="W32" s="160"/>
      <c r="X32" s="201" t="s">
        <v>91</v>
      </c>
      <c r="Y32" s="202"/>
      <c r="Z32" s="203"/>
    </row>
    <row r="33" spans="1:26" x14ac:dyDescent="0.2">
      <c r="A33" s="7" t="s">
        <v>55</v>
      </c>
      <c r="B33" s="99" t="s">
        <v>100</v>
      </c>
      <c r="C33" s="99"/>
      <c r="D33" s="99"/>
      <c r="E33" s="99"/>
      <c r="F33" s="99"/>
      <c r="G33" s="99"/>
      <c r="H33" s="99"/>
      <c r="I33" s="99"/>
      <c r="J33" s="119"/>
      <c r="K33" s="331" t="s">
        <v>35</v>
      </c>
      <c r="L33" s="332"/>
      <c r="M33" s="333"/>
      <c r="N33" s="146"/>
      <c r="O33" s="87" t="s">
        <v>67</v>
      </c>
      <c r="P33" s="89" t="s">
        <v>13</v>
      </c>
      <c r="Q33" s="89"/>
      <c r="R33" s="89"/>
      <c r="S33" s="89"/>
      <c r="T33" s="89"/>
      <c r="U33" s="89"/>
      <c r="V33" s="89"/>
      <c r="W33" s="89"/>
      <c r="X33" s="237" t="s">
        <v>35</v>
      </c>
      <c r="Y33" s="237"/>
      <c r="Z33" s="237"/>
    </row>
    <row r="34" spans="1:26" x14ac:dyDescent="0.2">
      <c r="A34" s="7" t="s">
        <v>56</v>
      </c>
      <c r="B34" s="99" t="s">
        <v>101</v>
      </c>
      <c r="C34" s="99"/>
      <c r="D34" s="99"/>
      <c r="E34" s="99"/>
      <c r="F34" s="99"/>
      <c r="G34" s="99"/>
      <c r="H34" s="99"/>
      <c r="I34" s="99"/>
      <c r="J34" s="119"/>
      <c r="K34" s="331" t="s">
        <v>35</v>
      </c>
      <c r="L34" s="332"/>
      <c r="M34" s="333"/>
      <c r="N34" s="146"/>
      <c r="O34" s="87"/>
      <c r="P34" s="160" t="s">
        <v>24</v>
      </c>
      <c r="Q34" s="160"/>
      <c r="R34" s="160"/>
      <c r="S34" s="160"/>
      <c r="T34" s="160"/>
      <c r="U34" s="160"/>
      <c r="V34" s="160"/>
      <c r="W34" s="160"/>
      <c r="X34" s="90"/>
      <c r="Y34" s="90"/>
      <c r="Z34" s="91"/>
    </row>
    <row r="35" spans="1:26" x14ac:dyDescent="0.2">
      <c r="A35" s="7" t="s">
        <v>85</v>
      </c>
      <c r="B35" s="99" t="s">
        <v>102</v>
      </c>
      <c r="C35" s="99"/>
      <c r="D35" s="99"/>
      <c r="E35" s="99"/>
      <c r="F35" s="99"/>
      <c r="G35" s="99"/>
      <c r="H35" s="99"/>
      <c r="I35" s="99"/>
      <c r="J35" s="119"/>
      <c r="K35" s="331" t="s">
        <v>35</v>
      </c>
      <c r="L35" s="332"/>
      <c r="M35" s="333"/>
      <c r="N35" s="146"/>
      <c r="O35" s="87" t="s">
        <v>68</v>
      </c>
      <c r="P35" s="160" t="s">
        <v>20</v>
      </c>
      <c r="Q35" s="160"/>
      <c r="R35" s="160"/>
      <c r="S35" s="160"/>
      <c r="T35" s="160"/>
      <c r="U35" s="160"/>
      <c r="V35" s="160"/>
      <c r="W35" s="160"/>
      <c r="X35" s="160"/>
      <c r="Y35" s="160"/>
      <c r="Z35" s="161"/>
    </row>
    <row r="36" spans="1:26" ht="12.75" x14ac:dyDescent="0.2">
      <c r="A36" s="8" t="s">
        <v>57</v>
      </c>
      <c r="B36" s="177" t="s">
        <v>42</v>
      </c>
      <c r="C36" s="177"/>
      <c r="D36" s="177"/>
      <c r="E36" s="177"/>
      <c r="F36" s="177"/>
      <c r="G36" s="177"/>
      <c r="H36" s="177"/>
      <c r="I36" s="177"/>
      <c r="J36" s="178"/>
      <c r="K36" s="331" t="s">
        <v>35</v>
      </c>
      <c r="L36" s="332"/>
      <c r="M36" s="333"/>
      <c r="N36" s="146"/>
      <c r="O36" s="87"/>
      <c r="P36" s="160" t="s">
        <v>107</v>
      </c>
      <c r="Q36" s="160"/>
      <c r="R36" s="160"/>
      <c r="S36" s="160"/>
      <c r="T36" s="160"/>
      <c r="U36" s="160"/>
      <c r="V36" s="160"/>
      <c r="W36" s="160"/>
      <c r="X36" s="201" t="s">
        <v>91</v>
      </c>
      <c r="Y36" s="202"/>
      <c r="Z36" s="203"/>
    </row>
    <row r="37" spans="1:26" x14ac:dyDescent="0.2">
      <c r="A37" s="165"/>
      <c r="B37" s="165"/>
      <c r="C37" s="165"/>
      <c r="D37" s="165"/>
      <c r="E37" s="165"/>
      <c r="F37" s="165"/>
      <c r="G37" s="165"/>
      <c r="H37" s="165"/>
      <c r="I37" s="165"/>
      <c r="J37" s="165"/>
      <c r="K37" s="165"/>
      <c r="L37" s="165"/>
      <c r="M37" s="165"/>
      <c r="N37" s="146"/>
      <c r="O37" s="247"/>
      <c r="P37" s="248"/>
      <c r="Q37" s="211"/>
      <c r="R37" s="211"/>
      <c r="S37" s="211"/>
      <c r="T37" s="211"/>
      <c r="U37" s="211"/>
      <c r="V37" s="211"/>
      <c r="W37" s="211"/>
      <c r="X37" s="212"/>
      <c r="Y37" s="212"/>
      <c r="Z37" s="213"/>
    </row>
    <row r="38" spans="1:26" x14ac:dyDescent="0.2">
      <c r="A38" s="5" t="s">
        <v>5</v>
      </c>
      <c r="B38" s="116" t="s">
        <v>7</v>
      </c>
      <c r="C38" s="116"/>
      <c r="D38" s="116"/>
      <c r="E38" s="116"/>
      <c r="F38" s="116"/>
      <c r="G38" s="116"/>
      <c r="H38" s="116"/>
      <c r="I38" s="116"/>
      <c r="J38" s="116"/>
      <c r="K38" s="116"/>
      <c r="L38" s="116"/>
      <c r="M38" s="117"/>
      <c r="N38" s="146"/>
      <c r="O38" s="109"/>
      <c r="P38" s="109"/>
      <c r="Q38" s="109"/>
      <c r="R38" s="109"/>
      <c r="S38" s="109"/>
      <c r="T38" s="109"/>
      <c r="U38" s="109"/>
      <c r="V38" s="109"/>
      <c r="W38" s="109"/>
      <c r="X38" s="109"/>
      <c r="Y38" s="109"/>
      <c r="Z38" s="109"/>
    </row>
    <row r="39" spans="1:26" x14ac:dyDescent="0.2">
      <c r="A39" s="85" t="s">
        <v>58</v>
      </c>
      <c r="B39" s="100" t="s">
        <v>140</v>
      </c>
      <c r="C39" s="100"/>
      <c r="D39" s="100"/>
      <c r="E39" s="100"/>
      <c r="F39" s="100"/>
      <c r="G39" s="100"/>
      <c r="H39" s="100"/>
      <c r="I39" s="100"/>
      <c r="J39" s="101"/>
      <c r="K39" s="103"/>
      <c r="L39" s="104"/>
      <c r="M39" s="105"/>
      <c r="N39" s="146"/>
      <c r="O39" s="5" t="s">
        <v>44</v>
      </c>
      <c r="P39" s="116" t="s">
        <v>45</v>
      </c>
      <c r="Q39" s="116"/>
      <c r="R39" s="116"/>
      <c r="S39" s="116"/>
      <c r="T39" s="116"/>
      <c r="U39" s="116"/>
      <c r="V39" s="116"/>
      <c r="W39" s="116"/>
      <c r="X39" s="116"/>
      <c r="Y39" s="116"/>
      <c r="Z39" s="117"/>
    </row>
    <row r="40" spans="1:26" x14ac:dyDescent="0.2">
      <c r="A40" s="85"/>
      <c r="B40" s="99" t="s">
        <v>141</v>
      </c>
      <c r="C40" s="99"/>
      <c r="D40" s="99"/>
      <c r="E40" s="99"/>
      <c r="F40" s="99"/>
      <c r="G40" s="99"/>
      <c r="H40" s="99"/>
      <c r="I40" s="99"/>
      <c r="J40" s="99"/>
      <c r="K40" s="175"/>
      <c r="L40" s="175"/>
      <c r="M40" s="176"/>
      <c r="N40" s="146"/>
      <c r="O40" s="7" t="s">
        <v>69</v>
      </c>
      <c r="P40" s="99" t="s">
        <v>23</v>
      </c>
      <c r="Q40" s="99"/>
      <c r="R40" s="99"/>
      <c r="S40" s="99"/>
      <c r="T40" s="99"/>
      <c r="U40" s="99"/>
      <c r="V40" s="99"/>
      <c r="W40" s="99"/>
      <c r="X40" s="99"/>
      <c r="Y40" s="99"/>
      <c r="Z40" s="119"/>
    </row>
    <row r="41" spans="1:26" x14ac:dyDescent="0.2">
      <c r="A41" s="85"/>
      <c r="B41" s="99" t="s">
        <v>142</v>
      </c>
      <c r="C41" s="99"/>
      <c r="D41" s="99"/>
      <c r="E41" s="99"/>
      <c r="F41" s="99"/>
      <c r="G41" s="99"/>
      <c r="H41" s="99"/>
      <c r="I41" s="99"/>
      <c r="J41" s="99"/>
      <c r="K41" s="166"/>
      <c r="L41" s="166"/>
      <c r="M41" s="167"/>
      <c r="N41" s="146"/>
      <c r="O41" s="7"/>
      <c r="P41" s="99" t="s">
        <v>46</v>
      </c>
      <c r="Q41" s="99"/>
      <c r="R41" s="99"/>
      <c r="S41" s="99"/>
      <c r="T41" s="99"/>
      <c r="U41" s="99"/>
      <c r="V41" s="99"/>
      <c r="W41" s="119"/>
      <c r="X41" s="136" t="s">
        <v>91</v>
      </c>
      <c r="Y41" s="254"/>
      <c r="Z41" s="255"/>
    </row>
    <row r="42" spans="1:26" x14ac:dyDescent="0.2">
      <c r="A42" s="85"/>
      <c r="B42" s="99" t="s">
        <v>143</v>
      </c>
      <c r="C42" s="99"/>
      <c r="D42" s="99"/>
      <c r="E42" s="99"/>
      <c r="F42" s="99"/>
      <c r="G42" s="99"/>
      <c r="H42" s="99"/>
      <c r="I42" s="99"/>
      <c r="J42" s="99"/>
      <c r="K42" s="166"/>
      <c r="L42" s="166"/>
      <c r="M42" s="167"/>
      <c r="N42" s="146"/>
      <c r="O42" s="7" t="s">
        <v>70</v>
      </c>
      <c r="P42" s="99" t="s">
        <v>106</v>
      </c>
      <c r="Q42" s="99"/>
      <c r="R42" s="99"/>
      <c r="S42" s="99"/>
      <c r="T42" s="99"/>
      <c r="U42" s="99"/>
      <c r="V42" s="99"/>
      <c r="W42" s="99"/>
      <c r="X42" s="99"/>
      <c r="Y42" s="99"/>
      <c r="Z42" s="119"/>
    </row>
    <row r="43" spans="1:26" x14ac:dyDescent="0.2">
      <c r="A43" s="85"/>
      <c r="B43" s="99" t="s">
        <v>144</v>
      </c>
      <c r="C43" s="99"/>
      <c r="D43" s="99"/>
      <c r="E43" s="99"/>
      <c r="F43" s="99"/>
      <c r="G43" s="99"/>
      <c r="H43" s="99"/>
      <c r="I43" s="99"/>
      <c r="J43" s="99"/>
      <c r="K43" s="166"/>
      <c r="L43" s="166"/>
      <c r="M43" s="167"/>
      <c r="N43" s="146"/>
      <c r="O43" s="7"/>
      <c r="P43" s="99" t="s">
        <v>46</v>
      </c>
      <c r="Q43" s="99"/>
      <c r="R43" s="99"/>
      <c r="S43" s="99"/>
      <c r="T43" s="99"/>
      <c r="U43" s="99"/>
      <c r="V43" s="99"/>
      <c r="W43" s="119"/>
      <c r="X43" s="136" t="s">
        <v>91</v>
      </c>
      <c r="Y43" s="254"/>
      <c r="Z43" s="255"/>
    </row>
    <row r="44" spans="1:26" ht="12.75" x14ac:dyDescent="0.2">
      <c r="A44" s="85"/>
      <c r="B44" s="99" t="s">
        <v>139</v>
      </c>
      <c r="C44" s="99"/>
      <c r="D44" s="99"/>
      <c r="E44" s="99"/>
      <c r="F44" s="99"/>
      <c r="G44" s="99"/>
      <c r="H44" s="99"/>
      <c r="I44" s="99"/>
      <c r="J44" s="99"/>
      <c r="K44" s="172"/>
      <c r="L44" s="173"/>
      <c r="M44" s="174"/>
      <c r="N44" s="146"/>
      <c r="O44" s="7" t="s">
        <v>71</v>
      </c>
      <c r="P44" s="216" t="s">
        <v>98</v>
      </c>
      <c r="Q44" s="147"/>
      <c r="R44" s="147"/>
      <c r="S44" s="147"/>
      <c r="T44" s="147"/>
      <c r="U44" s="147"/>
      <c r="V44" s="147"/>
      <c r="W44" s="185"/>
      <c r="X44" s="136" t="s">
        <v>91</v>
      </c>
      <c r="Y44" s="137"/>
      <c r="Z44" s="138"/>
    </row>
    <row r="45" spans="1:26" ht="12.75" x14ac:dyDescent="0.2">
      <c r="A45" s="8" t="s">
        <v>59</v>
      </c>
      <c r="B45" s="177" t="s">
        <v>138</v>
      </c>
      <c r="C45" s="177"/>
      <c r="D45" s="177"/>
      <c r="E45" s="177"/>
      <c r="F45" s="177"/>
      <c r="G45" s="177"/>
      <c r="H45" s="177"/>
      <c r="I45" s="177"/>
      <c r="J45" s="177"/>
      <c r="K45" s="238">
        <f>SUM(K39:M44)</f>
        <v>0</v>
      </c>
      <c r="L45" s="238"/>
      <c r="M45" s="238"/>
      <c r="N45" s="146"/>
      <c r="O45" s="7" t="s">
        <v>72</v>
      </c>
      <c r="P45" s="100" t="s">
        <v>95</v>
      </c>
      <c r="Q45" s="98"/>
      <c r="R45" s="98"/>
      <c r="S45" s="98"/>
      <c r="T45" s="98"/>
      <c r="U45" s="98"/>
      <c r="V45" s="98"/>
      <c r="W45" s="190"/>
      <c r="X45" s="103"/>
      <c r="Y45" s="134"/>
      <c r="Z45" s="135"/>
    </row>
    <row r="46" spans="1:26" x14ac:dyDescent="0.2">
      <c r="A46" s="241"/>
      <c r="B46" s="241"/>
      <c r="C46" s="241"/>
      <c r="D46" s="241"/>
      <c r="E46" s="241"/>
      <c r="F46" s="241"/>
      <c r="G46" s="241"/>
      <c r="H46" s="241"/>
      <c r="I46" s="241"/>
      <c r="J46" s="241"/>
      <c r="K46" s="241"/>
      <c r="L46" s="241"/>
      <c r="M46" s="241"/>
      <c r="N46" s="146"/>
      <c r="O46" s="8" t="s">
        <v>73</v>
      </c>
      <c r="P46" s="177" t="s">
        <v>18</v>
      </c>
      <c r="Q46" s="177"/>
      <c r="R46" s="177"/>
      <c r="S46" s="177"/>
      <c r="T46" s="177"/>
      <c r="U46" s="177"/>
      <c r="V46" s="177"/>
      <c r="W46" s="178"/>
      <c r="X46" s="120">
        <f>X45</f>
        <v>0</v>
      </c>
      <c r="Y46" s="121"/>
      <c r="Z46" s="122"/>
    </row>
    <row r="47" spans="1:26" x14ac:dyDescent="0.2">
      <c r="A47" s="114"/>
      <c r="B47" s="114"/>
      <c r="C47" s="114"/>
      <c r="D47" s="114"/>
      <c r="E47" s="114"/>
      <c r="F47" s="114"/>
      <c r="G47" s="114"/>
      <c r="H47" s="114"/>
      <c r="I47" s="114"/>
      <c r="J47" s="114"/>
      <c r="K47" s="114"/>
      <c r="L47" s="114"/>
      <c r="M47" s="114"/>
      <c r="N47" s="146"/>
      <c r="O47" s="164"/>
      <c r="P47" s="191"/>
      <c r="Q47" s="191"/>
      <c r="R47" s="191"/>
      <c r="S47" s="191"/>
      <c r="T47" s="191"/>
      <c r="U47" s="191"/>
      <c r="V47" s="191"/>
      <c r="W47" s="191"/>
      <c r="X47" s="191"/>
      <c r="Y47" s="191"/>
      <c r="Z47" s="191"/>
    </row>
    <row r="48" spans="1:26" ht="30" customHeight="1" x14ac:dyDescent="0.2">
      <c r="A48" s="187"/>
      <c r="B48" s="187"/>
      <c r="C48" s="187"/>
      <c r="D48" s="187"/>
      <c r="E48" s="187"/>
      <c r="F48" s="187"/>
      <c r="G48" s="187"/>
      <c r="H48" s="187"/>
      <c r="I48" s="187"/>
      <c r="J48" s="187"/>
      <c r="K48" s="187"/>
      <c r="L48" s="187"/>
      <c r="M48" s="187"/>
      <c r="N48" s="146"/>
      <c r="O48" s="192"/>
      <c r="P48" s="192"/>
      <c r="Q48" s="192"/>
      <c r="R48" s="192"/>
      <c r="S48" s="192"/>
      <c r="T48" s="192"/>
      <c r="U48" s="192"/>
      <c r="V48" s="192"/>
      <c r="W48" s="192"/>
      <c r="X48" s="192"/>
      <c r="Y48" s="192"/>
      <c r="Z48" s="192"/>
    </row>
    <row r="49" spans="1:26" x14ac:dyDescent="0.2">
      <c r="A49" s="163" t="s">
        <v>75</v>
      </c>
      <c r="B49" s="163"/>
      <c r="C49" s="163"/>
      <c r="D49" s="163"/>
      <c r="E49" s="163"/>
      <c r="F49" s="163"/>
      <c r="G49" s="163"/>
      <c r="H49" s="163"/>
      <c r="I49" s="163"/>
      <c r="J49" s="163"/>
      <c r="K49" s="163"/>
      <c r="L49" s="163"/>
      <c r="M49" s="163"/>
      <c r="N49" s="146"/>
      <c r="O49" s="316" t="s">
        <v>88</v>
      </c>
      <c r="P49" s="316"/>
      <c r="Q49" s="316"/>
      <c r="R49" s="316"/>
      <c r="S49" s="316"/>
      <c r="T49" s="316"/>
      <c r="U49" s="316"/>
      <c r="V49" s="316"/>
      <c r="W49" s="316"/>
      <c r="X49" s="316"/>
      <c r="Y49" s="316"/>
      <c r="Z49" s="316"/>
    </row>
    <row r="50" spans="1:26" ht="6.75" customHeight="1" x14ac:dyDescent="0.2">
      <c r="A50" s="146"/>
      <c r="B50" s="146"/>
      <c r="C50" s="146"/>
      <c r="D50" s="146"/>
      <c r="E50" s="146"/>
      <c r="F50" s="146"/>
      <c r="G50" s="146"/>
      <c r="H50" s="146"/>
      <c r="I50" s="146"/>
      <c r="J50" s="146"/>
      <c r="K50" s="146"/>
      <c r="L50" s="146"/>
      <c r="M50" s="146"/>
      <c r="N50" s="146"/>
      <c r="O50" s="188"/>
      <c r="P50" s="188"/>
      <c r="Q50" s="188"/>
      <c r="R50" s="188"/>
      <c r="S50" s="188"/>
      <c r="T50" s="188"/>
      <c r="U50" s="188"/>
      <c r="V50" s="188"/>
      <c r="W50" s="188"/>
      <c r="X50" s="188"/>
      <c r="Y50" s="188"/>
      <c r="Z50" s="188"/>
    </row>
    <row r="51" spans="1:26" x14ac:dyDescent="0.2">
      <c r="A51" s="146"/>
      <c r="B51" s="146"/>
      <c r="C51" s="146"/>
      <c r="D51" s="146"/>
      <c r="E51" s="146"/>
      <c r="F51" s="146"/>
      <c r="G51" s="146"/>
      <c r="H51" s="146"/>
      <c r="I51" s="146"/>
      <c r="J51" s="146"/>
      <c r="K51" s="146"/>
      <c r="L51" s="146"/>
      <c r="M51" s="146"/>
      <c r="N51" s="146"/>
      <c r="O51" s="189"/>
      <c r="P51" s="189"/>
      <c r="Q51" s="189"/>
      <c r="R51" s="189"/>
      <c r="S51" s="189"/>
      <c r="T51" s="189"/>
      <c r="U51" s="189"/>
      <c r="V51" s="189"/>
      <c r="W51" s="189"/>
      <c r="X51" s="189"/>
      <c r="Y51" s="189"/>
      <c r="Z51" s="189"/>
    </row>
    <row r="52" spans="1:26" x14ac:dyDescent="0.2">
      <c r="A52" s="148" t="s">
        <v>33</v>
      </c>
      <c r="B52" s="148"/>
      <c r="C52" s="148"/>
      <c r="D52" s="148"/>
      <c r="E52" s="148"/>
      <c r="F52" s="148"/>
      <c r="G52" s="148"/>
      <c r="H52" s="148"/>
      <c r="I52" s="148"/>
      <c r="J52" s="148"/>
      <c r="K52" s="165"/>
      <c r="L52" s="165"/>
      <c r="M52" s="165"/>
      <c r="N52" s="146"/>
      <c r="O52" s="164" t="s">
        <v>16</v>
      </c>
      <c r="P52" s="164"/>
      <c r="Q52" s="164"/>
      <c r="R52" s="164"/>
      <c r="S52" s="164"/>
      <c r="T52" s="164"/>
      <c r="U52" s="164"/>
      <c r="V52" s="164"/>
      <c r="W52" s="164"/>
      <c r="X52" s="164"/>
      <c r="Y52" s="164"/>
      <c r="Z52" s="164"/>
    </row>
    <row r="53" spans="1:26" x14ac:dyDescent="0.2">
      <c r="A53" s="151" t="s">
        <v>121</v>
      </c>
      <c r="B53" s="151"/>
      <c r="C53" s="151"/>
      <c r="D53" s="151"/>
      <c r="E53" s="151"/>
      <c r="F53" s="151"/>
      <c r="G53" s="151"/>
      <c r="H53" s="151"/>
      <c r="I53" s="151"/>
      <c r="J53" s="152"/>
      <c r="K53" s="120">
        <f>SUM(K18)</f>
        <v>0</v>
      </c>
      <c r="L53" s="121"/>
      <c r="M53" s="122"/>
      <c r="N53" s="146"/>
      <c r="O53" s="146"/>
      <c r="P53" s="146"/>
      <c r="Q53" s="146"/>
      <c r="R53" s="146"/>
      <c r="S53" s="146"/>
      <c r="T53" s="146"/>
      <c r="U53" s="146"/>
      <c r="V53" s="146"/>
      <c r="W53" s="146"/>
      <c r="X53" s="146"/>
      <c r="Y53" s="146"/>
      <c r="Z53" s="146"/>
    </row>
    <row r="54" spans="1:26" x14ac:dyDescent="0.2">
      <c r="A54" s="151" t="s">
        <v>103</v>
      </c>
      <c r="B54" s="151"/>
      <c r="C54" s="151"/>
      <c r="D54" s="151"/>
      <c r="E54" s="151"/>
      <c r="F54" s="151"/>
      <c r="G54" s="151"/>
      <c r="H54" s="151"/>
      <c r="I54" s="151"/>
      <c r="J54" s="152"/>
      <c r="K54" s="242" t="s">
        <v>35</v>
      </c>
      <c r="L54" s="243"/>
      <c r="M54" s="244"/>
      <c r="N54" s="146"/>
      <c r="O54" s="148" t="s">
        <v>21</v>
      </c>
      <c r="P54" s="148"/>
      <c r="Q54" s="148"/>
      <c r="R54" s="148"/>
      <c r="S54" s="148"/>
      <c r="T54" s="148"/>
      <c r="U54" s="148"/>
      <c r="V54" s="148"/>
      <c r="W54" s="148"/>
      <c r="X54" s="165"/>
      <c r="Y54" s="165"/>
      <c r="Z54" s="165"/>
    </row>
    <row r="55" spans="1:26" x14ac:dyDescent="0.2">
      <c r="A55" s="151" t="s">
        <v>137</v>
      </c>
      <c r="B55" s="151"/>
      <c r="C55" s="151"/>
      <c r="D55" s="151"/>
      <c r="E55" s="151"/>
      <c r="F55" s="151"/>
      <c r="G55" s="151"/>
      <c r="H55" s="151"/>
      <c r="I55" s="151"/>
      <c r="J55" s="152"/>
      <c r="K55" s="120">
        <f>SUM(K45)</f>
        <v>0</v>
      </c>
      <c r="L55" s="121"/>
      <c r="M55" s="122"/>
      <c r="N55" s="146"/>
      <c r="O55" s="151" t="s">
        <v>121</v>
      </c>
      <c r="P55" s="151"/>
      <c r="Q55" s="151"/>
      <c r="R55" s="151"/>
      <c r="S55" s="151"/>
      <c r="T55" s="151"/>
      <c r="U55" s="151"/>
      <c r="V55" s="151"/>
      <c r="W55" s="152"/>
      <c r="X55" s="120">
        <f>SUM(K18)</f>
        <v>0</v>
      </c>
      <c r="Y55" s="121"/>
      <c r="Z55" s="122"/>
    </row>
    <row r="56" spans="1:26" x14ac:dyDescent="0.2">
      <c r="A56" s="151" t="s">
        <v>17</v>
      </c>
      <c r="B56" s="151"/>
      <c r="C56" s="151"/>
      <c r="D56" s="151"/>
      <c r="E56" s="151"/>
      <c r="F56" s="151"/>
      <c r="G56" s="151"/>
      <c r="H56" s="151"/>
      <c r="I56" s="151"/>
      <c r="J56" s="152"/>
      <c r="K56" s="120">
        <f>X46</f>
        <v>0</v>
      </c>
      <c r="L56" s="121"/>
      <c r="M56" s="122"/>
      <c r="N56" s="146"/>
      <c r="O56" s="151" t="s">
        <v>77</v>
      </c>
      <c r="P56" s="151"/>
      <c r="Q56" s="151"/>
      <c r="R56" s="151"/>
      <c r="S56" s="151"/>
      <c r="T56" s="151"/>
      <c r="U56" s="151"/>
      <c r="V56" s="151"/>
      <c r="W56" s="152"/>
      <c r="X56" s="120">
        <f>X16</f>
        <v>0</v>
      </c>
      <c r="Y56" s="121"/>
      <c r="Z56" s="122"/>
    </row>
    <row r="57" spans="1:26" x14ac:dyDescent="0.2">
      <c r="A57" s="148" t="s">
        <v>76</v>
      </c>
      <c r="B57" s="148"/>
      <c r="C57" s="148"/>
      <c r="D57" s="148"/>
      <c r="E57" s="148"/>
      <c r="F57" s="148"/>
      <c r="G57" s="148"/>
      <c r="H57" s="148"/>
      <c r="I57" s="148"/>
      <c r="J57" s="149"/>
      <c r="K57" s="154">
        <f>SUM(K53:M56)</f>
        <v>0</v>
      </c>
      <c r="L57" s="155"/>
      <c r="M57" s="156"/>
      <c r="N57" s="146"/>
      <c r="O57" s="324" t="s">
        <v>124</v>
      </c>
      <c r="P57" s="324"/>
      <c r="Q57" s="324"/>
      <c r="R57" s="324"/>
      <c r="S57" s="324"/>
      <c r="T57" s="324"/>
      <c r="U57" s="324"/>
      <c r="V57" s="324"/>
      <c r="W57" s="326"/>
      <c r="X57" s="154">
        <f>SUM(X55-X56)</f>
        <v>0</v>
      </c>
      <c r="Y57" s="155"/>
      <c r="Z57" s="156"/>
    </row>
    <row r="58" spans="1:26" ht="12" customHeight="1" x14ac:dyDescent="0.2">
      <c r="A58" s="146"/>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row>
    <row r="59" spans="1:26" x14ac:dyDescent="0.2">
      <c r="A59" s="163" t="s">
        <v>112</v>
      </c>
      <c r="B59" s="163"/>
      <c r="C59" s="163"/>
      <c r="D59" s="163"/>
      <c r="E59" s="163"/>
      <c r="F59" s="163"/>
      <c r="G59" s="163"/>
      <c r="H59" s="163"/>
      <c r="I59" s="163"/>
      <c r="J59" s="163"/>
      <c r="K59" s="163"/>
      <c r="L59" s="163"/>
      <c r="M59" s="163"/>
      <c r="N59" s="146"/>
      <c r="O59" s="144"/>
      <c r="P59" s="144"/>
      <c r="Q59" s="144"/>
      <c r="R59" s="144"/>
      <c r="S59" s="144"/>
      <c r="T59" s="144"/>
      <c r="U59" s="144"/>
      <c r="V59" s="144"/>
      <c r="W59" s="144"/>
      <c r="X59" s="144"/>
      <c r="Y59" s="144"/>
      <c r="Z59" s="144"/>
    </row>
    <row r="60" spans="1:26" ht="12" customHeight="1" x14ac:dyDescent="0.2">
      <c r="A60" s="182" t="s">
        <v>111</v>
      </c>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row>
    <row r="61" spans="1:26" x14ac:dyDescent="0.2">
      <c r="A61" s="182"/>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row>
  </sheetData>
  <sheetProtection password="EDD1" sheet="1" objects="1" scenarios="1"/>
  <mergeCells count="165">
    <mergeCell ref="A59:M59"/>
    <mergeCell ref="K57:M57"/>
    <mergeCell ref="O58:Z59"/>
    <mergeCell ref="X56:Z56"/>
    <mergeCell ref="X55:Z55"/>
    <mergeCell ref="K54:M54"/>
    <mergeCell ref="K55:M55"/>
    <mergeCell ref="A60:Z61"/>
    <mergeCell ref="A1:Z1"/>
    <mergeCell ref="X5:Z5"/>
    <mergeCell ref="T3:Z3"/>
    <mergeCell ref="R4:Z4"/>
    <mergeCell ref="O3:O4"/>
    <mergeCell ref="B15:J15"/>
    <mergeCell ref="S7:Z12"/>
    <mergeCell ref="G8:J8"/>
    <mergeCell ref="X15:Z15"/>
    <mergeCell ref="A2:Z2"/>
    <mergeCell ref="A9:A12"/>
    <mergeCell ref="A3:D3"/>
    <mergeCell ref="A4:B4"/>
    <mergeCell ref="E3:N3"/>
    <mergeCell ref="C4:N4"/>
    <mergeCell ref="P5:R5"/>
    <mergeCell ref="T5:V5"/>
    <mergeCell ref="C9:E9"/>
    <mergeCell ref="A6:Z6"/>
    <mergeCell ref="G7:J7"/>
    <mergeCell ref="A5:B5"/>
    <mergeCell ref="D5:F5"/>
    <mergeCell ref="L5:N5"/>
    <mergeCell ref="H5:J5"/>
    <mergeCell ref="A8:F8"/>
    <mergeCell ref="H9:J9"/>
    <mergeCell ref="F9:G12"/>
    <mergeCell ref="C11:E11"/>
    <mergeCell ref="H11:J11"/>
    <mergeCell ref="C10:E10"/>
    <mergeCell ref="H12:J12"/>
    <mergeCell ref="C12:E12"/>
    <mergeCell ref="H10:J10"/>
    <mergeCell ref="L7:R8"/>
    <mergeCell ref="L9:R10"/>
    <mergeCell ref="L11:R12"/>
    <mergeCell ref="A58:M58"/>
    <mergeCell ref="P29:W29"/>
    <mergeCell ref="X29:Z29"/>
    <mergeCell ref="O37:P37"/>
    <mergeCell ref="Q37:Z37"/>
    <mergeCell ref="O54:W54"/>
    <mergeCell ref="X54:Z54"/>
    <mergeCell ref="P31:Z31"/>
    <mergeCell ref="O57:W57"/>
    <mergeCell ref="A57:J57"/>
    <mergeCell ref="O55:W55"/>
    <mergeCell ref="K53:M53"/>
    <mergeCell ref="B35:J35"/>
    <mergeCell ref="K35:M35"/>
    <mergeCell ref="O49:Z49"/>
    <mergeCell ref="K56:M56"/>
    <mergeCell ref="O30:Z30"/>
    <mergeCell ref="X32:Z32"/>
    <mergeCell ref="O38:Z38"/>
    <mergeCell ref="P36:W36"/>
    <mergeCell ref="K31:M31"/>
    <mergeCell ref="X46:Z46"/>
    <mergeCell ref="P41:W41"/>
    <mergeCell ref="P40:Z40"/>
    <mergeCell ref="B31:J31"/>
    <mergeCell ref="A22:M22"/>
    <mergeCell ref="A37:M37"/>
    <mergeCell ref="K40:M40"/>
    <mergeCell ref="K34:M34"/>
    <mergeCell ref="B40:J40"/>
    <mergeCell ref="B38:M38"/>
    <mergeCell ref="B39:J39"/>
    <mergeCell ref="P27:W27"/>
    <mergeCell ref="P28:Z28"/>
    <mergeCell ref="X36:Z36"/>
    <mergeCell ref="X41:Z41"/>
    <mergeCell ref="P35:Z35"/>
    <mergeCell ref="P32:W32"/>
    <mergeCell ref="X25:Z25"/>
    <mergeCell ref="A52:J52"/>
    <mergeCell ref="K52:M52"/>
    <mergeCell ref="A49:M49"/>
    <mergeCell ref="B45:J45"/>
    <mergeCell ref="X43:Z43"/>
    <mergeCell ref="P42:Z42"/>
    <mergeCell ref="B43:J43"/>
    <mergeCell ref="K45:M45"/>
    <mergeCell ref="K44:M44"/>
    <mergeCell ref="X44:Z44"/>
    <mergeCell ref="B44:J44"/>
    <mergeCell ref="X45:Z45"/>
    <mergeCell ref="P45:W45"/>
    <mergeCell ref="P43:W43"/>
    <mergeCell ref="P44:W44"/>
    <mergeCell ref="K43:M43"/>
    <mergeCell ref="B42:J42"/>
    <mergeCell ref="B30:M30"/>
    <mergeCell ref="P39:Z39"/>
    <mergeCell ref="K36:M36"/>
    <mergeCell ref="O50:Z51"/>
    <mergeCell ref="A50:M51"/>
    <mergeCell ref="A54:J54"/>
    <mergeCell ref="O47:Z48"/>
    <mergeCell ref="A46:M48"/>
    <mergeCell ref="A55:J55"/>
    <mergeCell ref="A53:J53"/>
    <mergeCell ref="O52:Z52"/>
    <mergeCell ref="O53:Z53"/>
    <mergeCell ref="K42:M42"/>
    <mergeCell ref="N14:N59"/>
    <mergeCell ref="K15:M15"/>
    <mergeCell ref="B26:M28"/>
    <mergeCell ref="B34:J34"/>
    <mergeCell ref="X33:Z33"/>
    <mergeCell ref="X57:Z57"/>
    <mergeCell ref="K39:M39"/>
    <mergeCell ref="B36:J36"/>
    <mergeCell ref="B41:J41"/>
    <mergeCell ref="K41:M41"/>
    <mergeCell ref="P34:W34"/>
    <mergeCell ref="X27:Z27"/>
    <mergeCell ref="K32:M32"/>
    <mergeCell ref="A29:M29"/>
    <mergeCell ref="B18:J18"/>
    <mergeCell ref="B32:J32"/>
    <mergeCell ref="A19:M19"/>
    <mergeCell ref="B33:J33"/>
    <mergeCell ref="K33:M33"/>
    <mergeCell ref="B23:M23"/>
    <mergeCell ref="A56:J56"/>
    <mergeCell ref="P46:W46"/>
    <mergeCell ref="O56:W56"/>
    <mergeCell ref="B17:J17"/>
    <mergeCell ref="K17:M17"/>
    <mergeCell ref="X17:Z17"/>
    <mergeCell ref="X26:Z26"/>
    <mergeCell ref="O23:Z23"/>
    <mergeCell ref="X19:Z19"/>
    <mergeCell ref="K18:M18"/>
    <mergeCell ref="K21:M21"/>
    <mergeCell ref="B20:M20"/>
    <mergeCell ref="A21:J21"/>
    <mergeCell ref="P19:W19"/>
    <mergeCell ref="P21:Z21"/>
    <mergeCell ref="K25:M25"/>
    <mergeCell ref="X18:Z18"/>
    <mergeCell ref="B25:J25"/>
    <mergeCell ref="P22:W22"/>
    <mergeCell ref="P25:W25"/>
    <mergeCell ref="P20:Z20"/>
    <mergeCell ref="P24:Z24"/>
    <mergeCell ref="X22:Z22"/>
    <mergeCell ref="K16:M16"/>
    <mergeCell ref="B16:J16"/>
    <mergeCell ref="A13:Z13"/>
    <mergeCell ref="X16:Z16"/>
    <mergeCell ref="P16:W16"/>
    <mergeCell ref="A7:F7"/>
    <mergeCell ref="B14:M14"/>
    <mergeCell ref="P15:W15"/>
    <mergeCell ref="P14:Z14"/>
  </mergeCells>
  <phoneticPr fontId="3" type="noConversion"/>
  <printOptions horizontalCentered="1"/>
  <pageMargins left="0.25" right="0.25" top="0.65" bottom="0.38" header="0.5" footer="0.25"/>
  <pageSetup scale="94" orientation="portrait" r:id="rId1"/>
  <headerFooter alignWithMargins="0"/>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81" r:id="rId5" name="Check Box 1">
              <controlPr defaultSize="0" autoFill="0" autoLine="0" autoPict="0">
                <anchor moveWithCells="1">
                  <from>
                    <xdr:col>2</xdr:col>
                    <xdr:colOff>19050</xdr:colOff>
                    <xdr:row>3</xdr:row>
                    <xdr:rowOff>133350</xdr:rowOff>
                  </from>
                  <to>
                    <xdr:col>3</xdr:col>
                    <xdr:colOff>95250</xdr:colOff>
                    <xdr:row>5</xdr:row>
                    <xdr:rowOff>28575</xdr:rowOff>
                  </to>
                </anchor>
              </controlPr>
            </control>
          </mc:Choice>
        </mc:AlternateContent>
        <mc:AlternateContent xmlns:mc="http://schemas.openxmlformats.org/markup-compatibility/2006">
          <mc:Choice Requires="x14">
            <control shapeId="20482" r:id="rId6" name="Check Box 2">
              <controlPr defaultSize="0" autoFill="0" autoLine="0" autoPict="0">
                <anchor moveWithCells="1">
                  <from>
                    <xdr:col>6</xdr:col>
                    <xdr:colOff>19050</xdr:colOff>
                    <xdr:row>3</xdr:row>
                    <xdr:rowOff>133350</xdr:rowOff>
                  </from>
                  <to>
                    <xdr:col>7</xdr:col>
                    <xdr:colOff>95250</xdr:colOff>
                    <xdr:row>5</xdr:row>
                    <xdr:rowOff>28575</xdr:rowOff>
                  </to>
                </anchor>
              </controlPr>
            </control>
          </mc:Choice>
        </mc:AlternateContent>
        <mc:AlternateContent xmlns:mc="http://schemas.openxmlformats.org/markup-compatibility/2006">
          <mc:Choice Requires="x14">
            <control shapeId="20483" r:id="rId7" name="Check Box 3">
              <controlPr defaultSize="0" autoFill="0" autoLine="0" autoPict="0">
                <anchor moveWithCells="1">
                  <from>
                    <xdr:col>10</xdr:col>
                    <xdr:colOff>19050</xdr:colOff>
                    <xdr:row>3</xdr:row>
                    <xdr:rowOff>133350</xdr:rowOff>
                  </from>
                  <to>
                    <xdr:col>11</xdr:col>
                    <xdr:colOff>95250</xdr:colOff>
                    <xdr:row>5</xdr:row>
                    <xdr:rowOff>28575</xdr:rowOff>
                  </to>
                </anchor>
              </controlPr>
            </control>
          </mc:Choice>
        </mc:AlternateContent>
        <mc:AlternateContent xmlns:mc="http://schemas.openxmlformats.org/markup-compatibility/2006">
          <mc:Choice Requires="x14">
            <control shapeId="20484" r:id="rId8" name="Check Box 4">
              <controlPr defaultSize="0" autoFill="0" autoLine="0" autoPict="0">
                <anchor moveWithCells="1">
                  <from>
                    <xdr:col>14</xdr:col>
                    <xdr:colOff>76200</xdr:colOff>
                    <xdr:row>3</xdr:row>
                    <xdr:rowOff>133350</xdr:rowOff>
                  </from>
                  <to>
                    <xdr:col>15</xdr:col>
                    <xdr:colOff>95250</xdr:colOff>
                    <xdr:row>5</xdr:row>
                    <xdr:rowOff>28575</xdr:rowOff>
                  </to>
                </anchor>
              </controlPr>
            </control>
          </mc:Choice>
        </mc:AlternateContent>
        <mc:AlternateContent xmlns:mc="http://schemas.openxmlformats.org/markup-compatibility/2006">
          <mc:Choice Requires="x14">
            <control shapeId="20485" r:id="rId9" name="Check Box 5">
              <controlPr defaultSize="0" autoFill="0" autoLine="0" autoPict="0">
                <anchor moveWithCells="1">
                  <from>
                    <xdr:col>18</xdr:col>
                    <xdr:colOff>28575</xdr:colOff>
                    <xdr:row>3</xdr:row>
                    <xdr:rowOff>133350</xdr:rowOff>
                  </from>
                  <to>
                    <xdr:col>19</xdr:col>
                    <xdr:colOff>95250</xdr:colOff>
                    <xdr:row>5</xdr:row>
                    <xdr:rowOff>28575</xdr:rowOff>
                  </to>
                </anchor>
              </controlPr>
            </control>
          </mc:Choice>
        </mc:AlternateContent>
        <mc:AlternateContent xmlns:mc="http://schemas.openxmlformats.org/markup-compatibility/2006">
          <mc:Choice Requires="x14">
            <control shapeId="20486" r:id="rId10" name="Check Box 6">
              <controlPr defaultSize="0" autoFill="0" autoLine="0" autoPict="0">
                <anchor moveWithCells="1">
                  <from>
                    <xdr:col>22</xdr:col>
                    <xdr:colOff>28575</xdr:colOff>
                    <xdr:row>3</xdr:row>
                    <xdr:rowOff>133350</xdr:rowOff>
                  </from>
                  <to>
                    <xdr:col>22</xdr:col>
                    <xdr:colOff>333375</xdr:colOff>
                    <xdr:row>5</xdr:row>
                    <xdr:rowOff>28575</xdr:rowOff>
                  </to>
                </anchor>
              </controlPr>
            </control>
          </mc:Choice>
        </mc:AlternateContent>
        <mc:AlternateContent xmlns:mc="http://schemas.openxmlformats.org/markup-compatibility/2006">
          <mc:Choice Requires="x14">
            <control shapeId="20490" r:id="rId11" name="Check Box 10">
              <controlPr defaultSize="0" autoFill="0" autoLine="0" autoPict="0">
                <anchor moveWithCells="1">
                  <from>
                    <xdr:col>1</xdr:col>
                    <xdr:colOff>19050</xdr:colOff>
                    <xdr:row>10</xdr:row>
                    <xdr:rowOff>133350</xdr:rowOff>
                  </from>
                  <to>
                    <xdr:col>2</xdr:col>
                    <xdr:colOff>95250</xdr:colOff>
                    <xdr:row>12</xdr:row>
                    <xdr:rowOff>28575</xdr:rowOff>
                  </to>
                </anchor>
              </controlPr>
            </control>
          </mc:Choice>
        </mc:AlternateContent>
        <mc:AlternateContent xmlns:mc="http://schemas.openxmlformats.org/markup-compatibility/2006">
          <mc:Choice Requires="x14">
            <control shapeId="20506" r:id="rId12" name="Check Box 26">
              <controlPr defaultSize="0" autoFill="0" autoLine="0" autoPict="0">
                <anchor moveWithCells="1">
                  <from>
                    <xdr:col>1</xdr:col>
                    <xdr:colOff>19050</xdr:colOff>
                    <xdr:row>10</xdr:row>
                    <xdr:rowOff>133350</xdr:rowOff>
                  </from>
                  <to>
                    <xdr:col>2</xdr:col>
                    <xdr:colOff>95250</xdr:colOff>
                    <xdr:row>12</xdr:row>
                    <xdr:rowOff>28575</xdr:rowOff>
                  </to>
                </anchor>
              </controlPr>
            </control>
          </mc:Choice>
        </mc:AlternateContent>
        <mc:AlternateContent xmlns:mc="http://schemas.openxmlformats.org/markup-compatibility/2006">
          <mc:Choice Requires="x14">
            <control shapeId="20510" r:id="rId13" name="Check Box 30">
              <controlPr defaultSize="0" autoFill="0" autoLine="0" autoPict="0">
                <anchor moveWithCells="1">
                  <from>
                    <xdr:col>1</xdr:col>
                    <xdr:colOff>19050</xdr:colOff>
                    <xdr:row>10</xdr:row>
                    <xdr:rowOff>133350</xdr:rowOff>
                  </from>
                  <to>
                    <xdr:col>2</xdr:col>
                    <xdr:colOff>95250</xdr:colOff>
                    <xdr:row>12</xdr:row>
                    <xdr:rowOff>28575</xdr:rowOff>
                  </to>
                </anchor>
              </controlPr>
            </control>
          </mc:Choice>
        </mc:AlternateContent>
        <mc:AlternateContent xmlns:mc="http://schemas.openxmlformats.org/markup-compatibility/2006">
          <mc:Choice Requires="x14">
            <control shapeId="20514" r:id="rId14" name="Check Box 34">
              <controlPr defaultSize="0" autoFill="0" autoLine="0" autoPict="0">
                <anchor moveWithCells="1">
                  <from>
                    <xdr:col>1</xdr:col>
                    <xdr:colOff>19050</xdr:colOff>
                    <xdr:row>10</xdr:row>
                    <xdr:rowOff>133350</xdr:rowOff>
                  </from>
                  <to>
                    <xdr:col>2</xdr:col>
                    <xdr:colOff>95250</xdr:colOff>
                    <xdr:row>12</xdr:row>
                    <xdr:rowOff>28575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Z61"/>
  <sheetViews>
    <sheetView workbookViewId="0">
      <selection activeCell="W5" sqref="W5"/>
    </sheetView>
  </sheetViews>
  <sheetFormatPr defaultColWidth="3.5703125" defaultRowHeight="12" x14ac:dyDescent="0.2"/>
  <cols>
    <col min="1" max="1" width="4.42578125" style="33" customWidth="1"/>
    <col min="2" max="9" width="3.5703125" style="4" customWidth="1"/>
    <col min="10" max="10" width="9.7109375" style="4" customWidth="1"/>
    <col min="11" max="11" width="7.7109375" style="4" customWidth="1"/>
    <col min="12" max="12" width="3.5703125" style="4" customWidth="1"/>
    <col min="13" max="13" width="0.7109375" style="4" customWidth="1"/>
    <col min="14" max="14" width="3.5703125" style="4" customWidth="1"/>
    <col min="15" max="15" width="4.42578125" style="33" customWidth="1"/>
    <col min="16" max="22" width="3.5703125" style="4"/>
    <col min="23" max="23" width="8.85546875" style="4" customWidth="1"/>
    <col min="24" max="24" width="9.7109375" style="4" customWidth="1"/>
    <col min="25" max="25" width="1.28515625" style="4" hidden="1" customWidth="1"/>
    <col min="26" max="26" width="2.140625" style="4" customWidth="1"/>
    <col min="27" max="27" width="3.5703125" style="4"/>
    <col min="28" max="28" width="3.5703125" style="4" customWidth="1"/>
    <col min="29" max="16384" width="3.5703125" style="4"/>
  </cols>
  <sheetData>
    <row r="1" spans="1:26" s="70" customFormat="1" ht="18" x14ac:dyDescent="0.25">
      <c r="A1" s="168" t="s">
        <v>160</v>
      </c>
      <c r="B1" s="168"/>
      <c r="C1" s="168"/>
      <c r="D1" s="168"/>
      <c r="E1" s="168"/>
      <c r="F1" s="168"/>
      <c r="G1" s="168"/>
      <c r="H1" s="168"/>
      <c r="I1" s="168"/>
      <c r="J1" s="168"/>
      <c r="K1" s="168"/>
      <c r="L1" s="168"/>
      <c r="M1" s="168"/>
      <c r="N1" s="168"/>
      <c r="O1" s="168"/>
      <c r="P1" s="168"/>
      <c r="Q1" s="168"/>
      <c r="R1" s="168"/>
      <c r="S1" s="168"/>
      <c r="T1" s="168"/>
      <c r="U1" s="168"/>
      <c r="V1" s="168"/>
      <c r="W1" s="168"/>
      <c r="X1" s="168"/>
      <c r="Y1" s="168"/>
      <c r="Z1" s="168"/>
    </row>
    <row r="2" spans="1:26" ht="3.75" customHeight="1" x14ac:dyDescent="0.2">
      <c r="A2" s="146"/>
      <c r="B2" s="146"/>
      <c r="C2" s="146"/>
      <c r="D2" s="146"/>
      <c r="E2" s="146"/>
      <c r="F2" s="146"/>
      <c r="G2" s="146"/>
      <c r="H2" s="146"/>
      <c r="I2" s="146"/>
      <c r="J2" s="146"/>
      <c r="K2" s="146"/>
      <c r="L2" s="146"/>
      <c r="M2" s="146"/>
      <c r="N2" s="146"/>
      <c r="O2" s="146"/>
      <c r="P2" s="146"/>
      <c r="Q2" s="146"/>
      <c r="R2" s="146"/>
      <c r="S2" s="146"/>
      <c r="T2" s="146"/>
      <c r="U2" s="146"/>
      <c r="V2" s="146"/>
      <c r="W2" s="146"/>
      <c r="X2" s="146"/>
      <c r="Y2" s="146"/>
      <c r="Z2" s="146"/>
    </row>
    <row r="3" spans="1:26" s="1" customFormat="1" ht="12.75" x14ac:dyDescent="0.2">
      <c r="A3" s="170" t="s">
        <v>78</v>
      </c>
      <c r="B3" s="170"/>
      <c r="C3" s="170"/>
      <c r="D3" s="170"/>
      <c r="E3" s="169"/>
      <c r="F3" s="169"/>
      <c r="G3" s="169"/>
      <c r="H3" s="169"/>
      <c r="I3" s="169"/>
      <c r="J3" s="169"/>
      <c r="K3" s="169"/>
      <c r="L3" s="169"/>
      <c r="M3" s="169"/>
      <c r="N3" s="169"/>
      <c r="O3" s="171"/>
      <c r="P3" s="1" t="s">
        <v>80</v>
      </c>
      <c r="T3" s="169"/>
      <c r="U3" s="169"/>
      <c r="V3" s="169"/>
      <c r="W3" s="169"/>
      <c r="X3" s="169"/>
      <c r="Y3" s="169"/>
      <c r="Z3" s="169"/>
    </row>
    <row r="4" spans="1:26" s="1" customFormat="1" ht="12.75" x14ac:dyDescent="0.2">
      <c r="A4" s="170" t="s">
        <v>79</v>
      </c>
      <c r="B4" s="170"/>
      <c r="C4" s="169"/>
      <c r="D4" s="169"/>
      <c r="E4" s="169"/>
      <c r="F4" s="169"/>
      <c r="G4" s="169"/>
      <c r="H4" s="169"/>
      <c r="I4" s="169"/>
      <c r="J4" s="169"/>
      <c r="K4" s="169"/>
      <c r="L4" s="169"/>
      <c r="M4" s="169"/>
      <c r="N4" s="169"/>
      <c r="O4" s="171"/>
      <c r="P4" s="1" t="s">
        <v>81</v>
      </c>
      <c r="R4" s="169"/>
      <c r="S4" s="169"/>
      <c r="T4" s="169"/>
      <c r="U4" s="169"/>
      <c r="V4" s="169"/>
      <c r="W4" s="169"/>
      <c r="X4" s="169"/>
      <c r="Y4" s="169"/>
      <c r="Z4" s="169"/>
    </row>
    <row r="5" spans="1:26" s="35" customFormat="1" ht="12.75" x14ac:dyDescent="0.2">
      <c r="A5" s="97" t="s">
        <v>41</v>
      </c>
      <c r="B5" s="97"/>
      <c r="C5" s="34"/>
      <c r="D5" s="130" t="s">
        <v>36</v>
      </c>
      <c r="E5" s="130"/>
      <c r="F5" s="130"/>
      <c r="G5" s="34"/>
      <c r="H5" s="130" t="s">
        <v>37</v>
      </c>
      <c r="I5" s="130"/>
      <c r="J5" s="130"/>
      <c r="K5" s="34"/>
      <c r="L5" s="130" t="s">
        <v>38</v>
      </c>
      <c r="M5" s="130"/>
      <c r="N5" s="130"/>
      <c r="O5" s="34"/>
      <c r="P5" s="97" t="s">
        <v>169</v>
      </c>
      <c r="Q5" s="97"/>
      <c r="R5" s="97"/>
      <c r="S5" s="34"/>
      <c r="T5" s="130" t="s">
        <v>39</v>
      </c>
      <c r="U5" s="130"/>
      <c r="V5" s="130"/>
      <c r="W5" s="34" t="s">
        <v>172</v>
      </c>
      <c r="X5" s="130"/>
      <c r="Y5" s="130"/>
      <c r="Z5" s="130"/>
    </row>
    <row r="6" spans="1:26" s="9" customFormat="1" ht="12.75" x14ac:dyDescent="0.2">
      <c r="A6" s="162" t="s">
        <v>40</v>
      </c>
      <c r="B6" s="162"/>
      <c r="C6" s="162"/>
      <c r="D6" s="162"/>
      <c r="E6" s="162"/>
      <c r="F6" s="162"/>
      <c r="G6" s="143" t="s">
        <v>109</v>
      </c>
      <c r="H6" s="143"/>
      <c r="I6" s="143"/>
      <c r="J6" s="143"/>
      <c r="K6" s="143"/>
      <c r="L6" s="345" t="s">
        <v>132</v>
      </c>
      <c r="M6" s="345"/>
      <c r="N6" s="345"/>
      <c r="O6" s="345"/>
      <c r="P6" s="345"/>
      <c r="Q6" s="345"/>
      <c r="R6" s="345"/>
      <c r="S6" s="345"/>
      <c r="T6" s="345"/>
      <c r="U6" s="162"/>
      <c r="V6" s="162"/>
      <c r="W6" s="162"/>
      <c r="X6" s="162"/>
      <c r="Y6" s="162"/>
      <c r="Z6" s="162"/>
    </row>
    <row r="7" spans="1:26" s="9" customFormat="1" ht="12.75" customHeight="1" x14ac:dyDescent="0.2">
      <c r="A7" s="139" t="s">
        <v>89</v>
      </c>
      <c r="B7" s="139"/>
      <c r="C7" s="139"/>
      <c r="D7" s="139"/>
      <c r="E7" s="139"/>
      <c r="F7" s="139"/>
      <c r="G7" s="140" t="s">
        <v>92</v>
      </c>
      <c r="H7" s="140"/>
      <c r="I7" s="140"/>
      <c r="J7" s="140"/>
      <c r="K7" s="140"/>
      <c r="L7" s="345"/>
      <c r="M7" s="345"/>
      <c r="N7" s="345"/>
      <c r="O7" s="345"/>
      <c r="P7" s="345"/>
      <c r="Q7" s="345"/>
      <c r="R7" s="345"/>
      <c r="S7" s="345"/>
      <c r="T7" s="345"/>
      <c r="U7" s="162"/>
      <c r="V7" s="162"/>
      <c r="W7" s="162"/>
      <c r="X7" s="162"/>
      <c r="Y7" s="162"/>
      <c r="Z7" s="162"/>
    </row>
    <row r="8" spans="1:26" s="9" customFormat="1" ht="12.75" x14ac:dyDescent="0.2">
      <c r="A8" s="106"/>
      <c r="B8" s="37"/>
      <c r="C8" s="204" t="s">
        <v>28</v>
      </c>
      <c r="D8" s="204"/>
      <c r="E8" s="204"/>
      <c r="F8" s="106"/>
      <c r="G8" s="106"/>
      <c r="H8" s="133">
        <v>35241</v>
      </c>
      <c r="I8" s="133"/>
      <c r="J8" s="133"/>
      <c r="K8" s="346"/>
      <c r="L8" s="106"/>
      <c r="M8" s="106"/>
      <c r="N8" s="34"/>
      <c r="O8" s="206" t="s">
        <v>115</v>
      </c>
      <c r="P8" s="206"/>
      <c r="Q8" s="206"/>
      <c r="R8" s="206"/>
      <c r="S8" s="106"/>
      <c r="T8" s="106"/>
      <c r="U8" s="162"/>
      <c r="V8" s="162"/>
      <c r="W8" s="162"/>
      <c r="X8" s="162"/>
      <c r="Y8" s="162"/>
      <c r="Z8" s="162"/>
    </row>
    <row r="9" spans="1:26" s="9" customFormat="1" ht="12.75" x14ac:dyDescent="0.2">
      <c r="A9" s="106"/>
      <c r="B9" s="34"/>
      <c r="C9" s="206" t="s">
        <v>32</v>
      </c>
      <c r="D9" s="206"/>
      <c r="E9" s="206"/>
      <c r="F9" s="106"/>
      <c r="G9" s="106"/>
      <c r="H9" s="133">
        <v>26431</v>
      </c>
      <c r="I9" s="133"/>
      <c r="J9" s="133"/>
      <c r="K9" s="106"/>
      <c r="L9" s="106"/>
      <c r="M9" s="106"/>
      <c r="N9" s="34"/>
      <c r="O9" s="206"/>
      <c r="P9" s="206"/>
      <c r="Q9" s="206"/>
      <c r="R9" s="206"/>
      <c r="S9" s="106"/>
      <c r="T9" s="106"/>
      <c r="U9" s="162"/>
      <c r="V9" s="162"/>
      <c r="W9" s="162"/>
      <c r="X9" s="162"/>
      <c r="Y9" s="162"/>
      <c r="Z9" s="162"/>
    </row>
    <row r="10" spans="1:26" s="9" customFormat="1" ht="12.75" x14ac:dyDescent="0.2">
      <c r="A10" s="106"/>
      <c r="B10" s="34"/>
      <c r="C10" s="206" t="s">
        <v>29</v>
      </c>
      <c r="D10" s="206"/>
      <c r="E10" s="206"/>
      <c r="F10" s="106"/>
      <c r="G10" s="106"/>
      <c r="H10" s="133">
        <v>17620</v>
      </c>
      <c r="I10" s="133"/>
      <c r="J10" s="133"/>
      <c r="K10" s="106"/>
      <c r="L10" s="106"/>
      <c r="M10" s="106"/>
      <c r="N10" s="106"/>
      <c r="O10" s="106"/>
      <c r="P10" s="106"/>
      <c r="Q10" s="106"/>
      <c r="R10" s="106"/>
      <c r="S10" s="106"/>
      <c r="T10" s="106"/>
      <c r="U10" s="162"/>
      <c r="V10" s="162"/>
      <c r="W10" s="162"/>
      <c r="X10" s="162"/>
      <c r="Y10" s="162"/>
      <c r="Z10" s="162"/>
    </row>
    <row r="11" spans="1:26" s="9" customFormat="1" ht="12.75" x14ac:dyDescent="0.2">
      <c r="A11" s="106"/>
      <c r="B11" s="34"/>
      <c r="C11" s="206" t="s">
        <v>30</v>
      </c>
      <c r="D11" s="206"/>
      <c r="E11" s="206"/>
      <c r="F11" s="106"/>
      <c r="G11" s="106"/>
      <c r="H11" s="133">
        <v>8810</v>
      </c>
      <c r="I11" s="133"/>
      <c r="J11" s="133"/>
      <c r="K11" s="106"/>
      <c r="L11" s="106"/>
      <c r="M11" s="106"/>
      <c r="N11" s="106"/>
      <c r="O11" s="106"/>
      <c r="P11" s="106"/>
      <c r="Q11" s="106"/>
      <c r="R11" s="106"/>
      <c r="S11" s="106"/>
      <c r="T11" s="106"/>
      <c r="U11" s="162"/>
      <c r="V11" s="162"/>
      <c r="W11" s="162"/>
      <c r="X11" s="162"/>
      <c r="Y11" s="162"/>
      <c r="Z11" s="162"/>
    </row>
    <row r="12" spans="1:26" ht="12" customHeight="1" x14ac:dyDescent="0.2">
      <c r="A12" s="114"/>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row>
    <row r="13" spans="1:26" x14ac:dyDescent="0.2">
      <c r="A13" s="5" t="s">
        <v>2</v>
      </c>
      <c r="B13" s="116" t="s">
        <v>0</v>
      </c>
      <c r="C13" s="116"/>
      <c r="D13" s="116"/>
      <c r="E13" s="116"/>
      <c r="F13" s="116"/>
      <c r="G13" s="116"/>
      <c r="H13" s="116"/>
      <c r="I13" s="116"/>
      <c r="J13" s="116"/>
      <c r="K13" s="116"/>
      <c r="L13" s="116"/>
      <c r="M13" s="117"/>
      <c r="N13" s="157"/>
      <c r="O13" s="5" t="s">
        <v>9</v>
      </c>
      <c r="P13" s="116" t="s">
        <v>12</v>
      </c>
      <c r="Q13" s="116"/>
      <c r="R13" s="116"/>
      <c r="S13" s="116"/>
      <c r="T13" s="116"/>
      <c r="U13" s="116"/>
      <c r="V13" s="116"/>
      <c r="W13" s="116"/>
      <c r="X13" s="116"/>
      <c r="Y13" s="116"/>
      <c r="Z13" s="117"/>
    </row>
    <row r="14" spans="1:26" ht="11.65" customHeight="1" x14ac:dyDescent="0.2">
      <c r="A14" s="36" t="s">
        <v>47</v>
      </c>
      <c r="B14" s="100" t="s">
        <v>87</v>
      </c>
      <c r="C14" s="100"/>
      <c r="D14" s="100"/>
      <c r="E14" s="100"/>
      <c r="F14" s="100"/>
      <c r="G14" s="100"/>
      <c r="H14" s="100"/>
      <c r="I14" s="100"/>
      <c r="J14" s="101"/>
      <c r="K14" s="103"/>
      <c r="L14" s="104"/>
      <c r="M14" s="105"/>
      <c r="N14" s="157"/>
      <c r="O14" s="36" t="s">
        <v>60</v>
      </c>
      <c r="P14" s="99" t="s">
        <v>119</v>
      </c>
      <c r="Q14" s="99"/>
      <c r="R14" s="99"/>
      <c r="S14" s="99"/>
      <c r="T14" s="99"/>
      <c r="U14" s="99"/>
      <c r="V14" s="99"/>
      <c r="W14" s="119"/>
      <c r="X14" s="120">
        <f>SUM(K17)</f>
        <v>0</v>
      </c>
      <c r="Y14" s="121"/>
      <c r="Z14" s="122"/>
    </row>
    <row r="15" spans="1:26" ht="11.65" customHeight="1" x14ac:dyDescent="0.2">
      <c r="A15" s="68" t="s">
        <v>48</v>
      </c>
      <c r="B15" s="64" t="s">
        <v>97</v>
      </c>
      <c r="C15" s="64"/>
      <c r="D15" s="64"/>
      <c r="E15" s="64"/>
      <c r="F15" s="64"/>
      <c r="G15" s="64"/>
      <c r="H15" s="64"/>
      <c r="I15" s="64"/>
      <c r="J15" s="64"/>
      <c r="K15" s="103"/>
      <c r="L15" s="104"/>
      <c r="M15" s="105"/>
      <c r="N15" s="157"/>
      <c r="O15" s="36" t="s">
        <v>61</v>
      </c>
      <c r="P15" s="257" t="s">
        <v>128</v>
      </c>
      <c r="Q15" s="257"/>
      <c r="R15" s="257"/>
      <c r="S15" s="257"/>
      <c r="T15" s="257"/>
      <c r="U15" s="257"/>
      <c r="V15" s="257"/>
      <c r="W15" s="275"/>
      <c r="X15" s="103"/>
      <c r="Y15" s="104"/>
      <c r="Z15" s="105"/>
    </row>
    <row r="16" spans="1:26" ht="11.65" customHeight="1" x14ac:dyDescent="0.2">
      <c r="A16" s="68" t="s">
        <v>49</v>
      </c>
      <c r="B16" s="64" t="s">
        <v>168</v>
      </c>
      <c r="C16" s="64"/>
      <c r="D16" s="64"/>
      <c r="E16" s="64"/>
      <c r="F16" s="64"/>
      <c r="G16" s="64"/>
      <c r="H16" s="64"/>
      <c r="I16" s="64"/>
      <c r="J16" s="64"/>
      <c r="K16" s="103"/>
      <c r="L16" s="104"/>
      <c r="M16" s="105"/>
      <c r="N16" s="157"/>
      <c r="O16" s="85" t="s">
        <v>62</v>
      </c>
      <c r="P16" s="81" t="s">
        <v>135</v>
      </c>
      <c r="Q16" s="81"/>
      <c r="R16" s="81"/>
      <c r="S16" s="81"/>
      <c r="T16" s="81"/>
      <c r="U16" s="81"/>
      <c r="V16" s="81"/>
      <c r="W16" s="82"/>
      <c r="X16" s="103"/>
      <c r="Y16" s="104"/>
      <c r="Z16" s="105"/>
    </row>
    <row r="17" spans="1:26" ht="11.65" customHeight="1" x14ac:dyDescent="0.2">
      <c r="A17" s="58" t="s">
        <v>118</v>
      </c>
      <c r="B17" s="65" t="s">
        <v>10</v>
      </c>
      <c r="C17" s="65"/>
      <c r="D17" s="65"/>
      <c r="E17" s="65"/>
      <c r="F17" s="65"/>
      <c r="G17" s="65"/>
      <c r="H17" s="65"/>
      <c r="I17" s="65"/>
      <c r="J17" s="65"/>
      <c r="K17" s="120">
        <f>K14+K15+K16</f>
        <v>0</v>
      </c>
      <c r="L17" s="121"/>
      <c r="M17" s="122"/>
      <c r="N17" s="157"/>
      <c r="O17" s="85"/>
      <c r="P17" s="81" t="s">
        <v>136</v>
      </c>
      <c r="Q17" s="81"/>
      <c r="R17" s="81"/>
      <c r="S17" s="81"/>
      <c r="T17" s="81"/>
      <c r="U17" s="81"/>
      <c r="V17" s="81"/>
      <c r="W17" s="81"/>
      <c r="X17" s="104"/>
      <c r="Y17" s="104"/>
      <c r="Z17" s="105"/>
    </row>
    <row r="18" spans="1:26" ht="11.65" customHeight="1" x14ac:dyDescent="0.2">
      <c r="A18" s="109"/>
      <c r="B18" s="109"/>
      <c r="C18" s="109"/>
      <c r="D18" s="109"/>
      <c r="E18" s="109"/>
      <c r="F18" s="109"/>
      <c r="G18" s="109"/>
      <c r="H18" s="109"/>
      <c r="I18" s="109"/>
      <c r="J18" s="109"/>
      <c r="K18" s="109"/>
      <c r="L18" s="109"/>
      <c r="M18" s="109"/>
      <c r="N18" s="157"/>
      <c r="O18" s="36" t="s">
        <v>63</v>
      </c>
      <c r="P18" s="278" t="s">
        <v>127</v>
      </c>
      <c r="Q18" s="278"/>
      <c r="R18" s="278"/>
      <c r="S18" s="278"/>
      <c r="T18" s="278"/>
      <c r="U18" s="278"/>
      <c r="V18" s="278"/>
      <c r="W18" s="281"/>
      <c r="X18" s="120">
        <f>K27</f>
        <v>0</v>
      </c>
      <c r="Y18" s="121"/>
      <c r="Z18" s="122"/>
    </row>
    <row r="19" spans="1:26" ht="11.65" customHeight="1" x14ac:dyDescent="0.2">
      <c r="A19" s="5" t="s">
        <v>3</v>
      </c>
      <c r="B19" s="116" t="s">
        <v>1</v>
      </c>
      <c r="C19" s="116"/>
      <c r="D19" s="116"/>
      <c r="E19" s="116"/>
      <c r="F19" s="116"/>
      <c r="G19" s="116"/>
      <c r="H19" s="116"/>
      <c r="I19" s="116"/>
      <c r="J19" s="116"/>
      <c r="K19" s="116"/>
      <c r="L19" s="116"/>
      <c r="M19" s="117"/>
      <c r="N19" s="157"/>
      <c r="O19" s="36" t="s">
        <v>86</v>
      </c>
      <c r="P19" s="99" t="s">
        <v>43</v>
      </c>
      <c r="Q19" s="99"/>
      <c r="R19" s="99"/>
      <c r="S19" s="99"/>
      <c r="T19" s="99"/>
      <c r="U19" s="99"/>
      <c r="V19" s="99"/>
      <c r="W19" s="99"/>
      <c r="X19" s="99"/>
      <c r="Y19" s="99"/>
      <c r="Z19" s="119"/>
    </row>
    <row r="20" spans="1:26" ht="11.65" customHeight="1" x14ac:dyDescent="0.2">
      <c r="A20" s="347" t="s">
        <v>104</v>
      </c>
      <c r="B20" s="100"/>
      <c r="C20" s="100"/>
      <c r="D20" s="100"/>
      <c r="E20" s="100"/>
      <c r="F20" s="100"/>
      <c r="G20" s="100"/>
      <c r="H20" s="100"/>
      <c r="I20" s="100"/>
      <c r="J20" s="101"/>
      <c r="K20" s="348"/>
      <c r="L20" s="349"/>
      <c r="M20" s="350"/>
      <c r="N20" s="157"/>
      <c r="O20" s="36"/>
      <c r="P20" s="278" t="s">
        <v>125</v>
      </c>
      <c r="Q20" s="278"/>
      <c r="R20" s="278"/>
      <c r="S20" s="278"/>
      <c r="T20" s="278"/>
      <c r="U20" s="278"/>
      <c r="V20" s="278"/>
      <c r="W20" s="278"/>
      <c r="X20" s="278"/>
      <c r="Y20" s="278"/>
      <c r="Z20" s="281"/>
    </row>
    <row r="21" spans="1:26" ht="11.65" customHeight="1" x14ac:dyDescent="0.2">
      <c r="A21" s="113"/>
      <c r="B21" s="114"/>
      <c r="C21" s="114"/>
      <c r="D21" s="114"/>
      <c r="E21" s="114"/>
      <c r="F21" s="114"/>
      <c r="G21" s="114"/>
      <c r="H21" s="114"/>
      <c r="I21" s="114"/>
      <c r="J21" s="114"/>
      <c r="K21" s="114"/>
      <c r="L21" s="114"/>
      <c r="M21" s="115"/>
      <c r="N21" s="157"/>
      <c r="O21" s="8"/>
      <c r="P21" s="177"/>
      <c r="Q21" s="177"/>
      <c r="R21" s="177"/>
      <c r="S21" s="177"/>
      <c r="T21" s="177"/>
      <c r="U21" s="177"/>
      <c r="V21" s="177"/>
      <c r="W21" s="178"/>
      <c r="X21" s="120">
        <f>SUM(X14-X15-X16-X17-X18)</f>
        <v>0</v>
      </c>
      <c r="Y21" s="121"/>
      <c r="Z21" s="122"/>
    </row>
    <row r="22" spans="1:26" ht="11.65" customHeight="1" x14ac:dyDescent="0.2">
      <c r="A22" s="36"/>
      <c r="B22" s="111" t="s">
        <v>25</v>
      </c>
      <c r="C22" s="111"/>
      <c r="D22" s="111"/>
      <c r="E22" s="111"/>
      <c r="F22" s="111"/>
      <c r="G22" s="111"/>
      <c r="H22" s="111"/>
      <c r="I22" s="111"/>
      <c r="J22" s="111"/>
      <c r="K22" s="111"/>
      <c r="L22" s="111"/>
      <c r="M22" s="112"/>
      <c r="N22" s="157"/>
      <c r="O22" s="109"/>
      <c r="P22" s="109"/>
      <c r="Q22" s="109"/>
      <c r="R22" s="109"/>
      <c r="S22" s="109"/>
      <c r="T22" s="109"/>
      <c r="U22" s="109"/>
      <c r="V22" s="109"/>
      <c r="W22" s="109"/>
      <c r="X22" s="109"/>
      <c r="Y22" s="109"/>
      <c r="Z22" s="109"/>
    </row>
    <row r="23" spans="1:26" x14ac:dyDescent="0.2">
      <c r="A23" s="36" t="s">
        <v>51</v>
      </c>
      <c r="B23" s="123" t="s">
        <v>83</v>
      </c>
      <c r="C23" s="123"/>
      <c r="D23" s="123"/>
      <c r="E23" s="123"/>
      <c r="F23" s="123"/>
      <c r="G23" s="123"/>
      <c r="H23" s="123"/>
      <c r="I23" s="123"/>
      <c r="J23" s="124"/>
      <c r="K23" s="136" t="s">
        <v>91</v>
      </c>
      <c r="L23" s="254"/>
      <c r="M23" s="255"/>
      <c r="N23" s="157"/>
      <c r="O23" s="86" t="s">
        <v>6</v>
      </c>
      <c r="P23" s="158" t="s">
        <v>162</v>
      </c>
      <c r="Q23" s="158"/>
      <c r="R23" s="158"/>
      <c r="S23" s="158"/>
      <c r="T23" s="158"/>
      <c r="U23" s="158"/>
      <c r="V23" s="158"/>
      <c r="W23" s="158"/>
      <c r="X23" s="158"/>
      <c r="Y23" s="158"/>
      <c r="Z23" s="159"/>
    </row>
    <row r="24" spans="1:26" x14ac:dyDescent="0.2">
      <c r="A24" s="113"/>
      <c r="B24" s="114"/>
      <c r="C24" s="114"/>
      <c r="D24" s="114"/>
      <c r="E24" s="114"/>
      <c r="F24" s="114"/>
      <c r="G24" s="114"/>
      <c r="H24" s="114"/>
      <c r="I24" s="114"/>
      <c r="J24" s="114"/>
      <c r="K24" s="114"/>
      <c r="L24" s="114"/>
      <c r="M24" s="115"/>
      <c r="N24" s="157"/>
      <c r="O24" s="87" t="s">
        <v>64</v>
      </c>
      <c r="P24" s="160" t="s">
        <v>119</v>
      </c>
      <c r="Q24" s="160"/>
      <c r="R24" s="160"/>
      <c r="S24" s="160"/>
      <c r="T24" s="160"/>
      <c r="U24" s="160"/>
      <c r="V24" s="160"/>
      <c r="W24" s="161"/>
      <c r="X24" s="201" t="s">
        <v>91</v>
      </c>
      <c r="Y24" s="252"/>
      <c r="Z24" s="253"/>
    </row>
    <row r="25" spans="1:26" ht="11.65" customHeight="1" x14ac:dyDescent="0.2">
      <c r="A25" s="36"/>
      <c r="B25" s="111"/>
      <c r="C25" s="111"/>
      <c r="D25" s="111"/>
      <c r="E25" s="111"/>
      <c r="F25" s="111"/>
      <c r="G25" s="111"/>
      <c r="H25" s="111"/>
      <c r="I25" s="111"/>
      <c r="J25" s="111"/>
      <c r="K25" s="111"/>
      <c r="L25" s="111"/>
      <c r="M25" s="112"/>
      <c r="N25" s="157"/>
      <c r="O25" s="87" t="s">
        <v>84</v>
      </c>
      <c r="P25" s="160" t="s">
        <v>13</v>
      </c>
      <c r="Q25" s="160"/>
      <c r="R25" s="160"/>
      <c r="S25" s="160"/>
      <c r="T25" s="160"/>
      <c r="U25" s="160"/>
      <c r="V25" s="160"/>
      <c r="W25" s="160"/>
      <c r="X25" s="160"/>
      <c r="Y25" s="160"/>
      <c r="Z25" s="161"/>
    </row>
    <row r="26" spans="1:26" x14ac:dyDescent="0.2">
      <c r="A26" s="36" t="s">
        <v>52</v>
      </c>
      <c r="B26" s="284" t="s">
        <v>117</v>
      </c>
      <c r="C26" s="284"/>
      <c r="D26" s="284"/>
      <c r="E26" s="284"/>
      <c r="F26" s="284"/>
      <c r="G26" s="284"/>
      <c r="H26" s="284"/>
      <c r="I26" s="284"/>
      <c r="J26" s="284"/>
      <c r="K26" s="284"/>
      <c r="L26" s="284"/>
      <c r="M26" s="285"/>
      <c r="N26" s="157"/>
      <c r="O26" s="87"/>
      <c r="P26" s="160" t="s">
        <v>11</v>
      </c>
      <c r="Q26" s="160"/>
      <c r="R26" s="160"/>
      <c r="S26" s="160"/>
      <c r="T26" s="160"/>
      <c r="U26" s="160"/>
      <c r="V26" s="160"/>
      <c r="W26" s="161"/>
      <c r="X26" s="201" t="s">
        <v>91</v>
      </c>
      <c r="Y26" s="252"/>
      <c r="Z26" s="253"/>
    </row>
    <row r="27" spans="1:26" ht="11.65" customHeight="1" x14ac:dyDescent="0.2">
      <c r="A27" s="36"/>
      <c r="B27" s="100"/>
      <c r="C27" s="100"/>
      <c r="D27" s="100"/>
      <c r="E27" s="100"/>
      <c r="F27" s="100"/>
      <c r="G27" s="100"/>
      <c r="H27" s="100"/>
      <c r="I27" s="100"/>
      <c r="J27" s="101"/>
      <c r="K27" s="221">
        <f>K15</f>
        <v>0</v>
      </c>
      <c r="L27" s="222"/>
      <c r="M27" s="223"/>
      <c r="N27" s="157"/>
      <c r="O27" s="87" t="s">
        <v>65</v>
      </c>
      <c r="P27" s="160" t="s">
        <v>14</v>
      </c>
      <c r="Q27" s="160"/>
      <c r="R27" s="160"/>
      <c r="S27" s="160"/>
      <c r="T27" s="160"/>
      <c r="U27" s="160"/>
      <c r="V27" s="160"/>
      <c r="W27" s="160"/>
      <c r="X27" s="160"/>
      <c r="Y27" s="160"/>
      <c r="Z27" s="161"/>
    </row>
    <row r="28" spans="1:26" ht="12" customHeight="1" x14ac:dyDescent="0.2">
      <c r="A28" s="10"/>
      <c r="B28" s="294" t="s">
        <v>129</v>
      </c>
      <c r="C28" s="294"/>
      <c r="D28" s="294"/>
      <c r="E28" s="294"/>
      <c r="F28" s="294"/>
      <c r="G28" s="294"/>
      <c r="H28" s="294"/>
      <c r="I28" s="294"/>
      <c r="J28" s="294"/>
      <c r="K28" s="294"/>
      <c r="L28" s="294"/>
      <c r="M28" s="295"/>
      <c r="N28" s="157"/>
      <c r="O28" s="88"/>
      <c r="P28" s="351" t="s">
        <v>22</v>
      </c>
      <c r="Q28" s="351"/>
      <c r="R28" s="351"/>
      <c r="S28" s="351"/>
      <c r="T28" s="351"/>
      <c r="U28" s="351"/>
      <c r="V28" s="351"/>
      <c r="W28" s="352"/>
      <c r="X28" s="201" t="s">
        <v>91</v>
      </c>
      <c r="Y28" s="252"/>
      <c r="Z28" s="253"/>
    </row>
    <row r="29" spans="1:26" ht="12" customHeight="1" x14ac:dyDescent="0.2">
      <c r="A29" s="10"/>
      <c r="B29" s="294"/>
      <c r="C29" s="294"/>
      <c r="D29" s="294"/>
      <c r="E29" s="294"/>
      <c r="F29" s="294"/>
      <c r="G29" s="294"/>
      <c r="H29" s="294"/>
      <c r="I29" s="294"/>
      <c r="J29" s="294"/>
      <c r="K29" s="294"/>
      <c r="L29" s="294"/>
      <c r="M29" s="295"/>
      <c r="N29" s="157"/>
      <c r="O29" s="109"/>
      <c r="P29" s="109"/>
      <c r="Q29" s="109"/>
      <c r="R29" s="109"/>
      <c r="S29" s="109"/>
      <c r="T29" s="109"/>
      <c r="U29" s="109"/>
      <c r="V29" s="109"/>
      <c r="W29" s="109"/>
      <c r="X29" s="109"/>
      <c r="Y29" s="109"/>
      <c r="Z29" s="109"/>
    </row>
    <row r="30" spans="1:26" ht="12" customHeight="1" x14ac:dyDescent="0.2">
      <c r="A30" s="11"/>
      <c r="B30" s="296"/>
      <c r="C30" s="296"/>
      <c r="D30" s="296"/>
      <c r="E30" s="296"/>
      <c r="F30" s="296"/>
      <c r="G30" s="296"/>
      <c r="H30" s="296"/>
      <c r="I30" s="296"/>
      <c r="J30" s="296"/>
      <c r="K30" s="296"/>
      <c r="L30" s="296"/>
      <c r="M30" s="297"/>
      <c r="N30" s="157"/>
      <c r="O30" s="86" t="s">
        <v>15</v>
      </c>
      <c r="P30" s="158" t="s">
        <v>105</v>
      </c>
      <c r="Q30" s="158"/>
      <c r="R30" s="158"/>
      <c r="S30" s="158"/>
      <c r="T30" s="158"/>
      <c r="U30" s="158"/>
      <c r="V30" s="158"/>
      <c r="W30" s="158"/>
      <c r="X30" s="158"/>
      <c r="Y30" s="158"/>
      <c r="Z30" s="159"/>
    </row>
    <row r="31" spans="1:26" x14ac:dyDescent="0.2">
      <c r="A31" s="109"/>
      <c r="B31" s="109"/>
      <c r="C31" s="109"/>
      <c r="D31" s="109"/>
      <c r="E31" s="109"/>
      <c r="F31" s="109"/>
      <c r="G31" s="109"/>
      <c r="H31" s="109"/>
      <c r="I31" s="109"/>
      <c r="J31" s="109"/>
      <c r="K31" s="109"/>
      <c r="L31" s="109"/>
      <c r="M31" s="109"/>
      <c r="N31" s="157"/>
      <c r="O31" s="87" t="s">
        <v>66</v>
      </c>
      <c r="P31" s="160" t="s">
        <v>119</v>
      </c>
      <c r="Q31" s="160"/>
      <c r="R31" s="160"/>
      <c r="S31" s="160"/>
      <c r="T31" s="160"/>
      <c r="U31" s="160"/>
      <c r="V31" s="160"/>
      <c r="W31" s="161"/>
      <c r="X31" s="201" t="s">
        <v>91</v>
      </c>
      <c r="Y31" s="252"/>
      <c r="Z31" s="253"/>
    </row>
    <row r="32" spans="1:26" ht="11.65" customHeight="1" x14ac:dyDescent="0.2">
      <c r="A32" s="5" t="s">
        <v>4</v>
      </c>
      <c r="B32" s="116" t="s">
        <v>8</v>
      </c>
      <c r="C32" s="116"/>
      <c r="D32" s="116"/>
      <c r="E32" s="116"/>
      <c r="F32" s="116"/>
      <c r="G32" s="116"/>
      <c r="H32" s="116"/>
      <c r="I32" s="116"/>
      <c r="J32" s="116"/>
      <c r="K32" s="116"/>
      <c r="L32" s="116"/>
      <c r="M32" s="117"/>
      <c r="N32" s="157"/>
      <c r="O32" s="87" t="s">
        <v>67</v>
      </c>
      <c r="P32" s="160" t="s">
        <v>13</v>
      </c>
      <c r="Q32" s="160"/>
      <c r="R32" s="160"/>
      <c r="S32" s="160"/>
      <c r="T32" s="160"/>
      <c r="U32" s="160"/>
      <c r="V32" s="160"/>
      <c r="W32" s="160"/>
      <c r="X32" s="160"/>
      <c r="Y32" s="160"/>
      <c r="Z32" s="161"/>
    </row>
    <row r="33" spans="1:26" x14ac:dyDescent="0.2">
      <c r="A33" s="36" t="s">
        <v>53</v>
      </c>
      <c r="B33" s="100" t="s">
        <v>82</v>
      </c>
      <c r="C33" s="100"/>
      <c r="D33" s="100"/>
      <c r="E33" s="100"/>
      <c r="F33" s="100"/>
      <c r="G33" s="100"/>
      <c r="H33" s="100"/>
      <c r="I33" s="100"/>
      <c r="J33" s="101"/>
      <c r="K33" s="103"/>
      <c r="L33" s="104"/>
      <c r="M33" s="105"/>
      <c r="N33" s="157"/>
      <c r="O33" s="87"/>
      <c r="P33" s="160" t="s">
        <v>19</v>
      </c>
      <c r="Q33" s="160"/>
      <c r="R33" s="160"/>
      <c r="S33" s="160"/>
      <c r="T33" s="160"/>
      <c r="U33" s="160"/>
      <c r="V33" s="160"/>
      <c r="W33" s="161"/>
      <c r="X33" s="201" t="s">
        <v>91</v>
      </c>
      <c r="Y33" s="252"/>
      <c r="Z33" s="253"/>
    </row>
    <row r="34" spans="1:26" ht="11.65" customHeight="1" x14ac:dyDescent="0.2">
      <c r="A34" s="36" t="s">
        <v>54</v>
      </c>
      <c r="B34" s="100" t="s">
        <v>99</v>
      </c>
      <c r="C34" s="100"/>
      <c r="D34" s="100"/>
      <c r="E34" s="100"/>
      <c r="F34" s="100"/>
      <c r="G34" s="100"/>
      <c r="H34" s="100"/>
      <c r="I34" s="100"/>
      <c r="J34" s="101"/>
      <c r="K34" s="103"/>
      <c r="L34" s="104"/>
      <c r="M34" s="105"/>
      <c r="N34" s="157"/>
      <c r="O34" s="87" t="s">
        <v>68</v>
      </c>
      <c r="P34" s="160" t="s">
        <v>20</v>
      </c>
      <c r="Q34" s="160"/>
      <c r="R34" s="160"/>
      <c r="S34" s="160"/>
      <c r="T34" s="160"/>
      <c r="U34" s="160"/>
      <c r="V34" s="160"/>
      <c r="W34" s="160"/>
      <c r="X34" s="160"/>
      <c r="Y34" s="160"/>
      <c r="Z34" s="161"/>
    </row>
    <row r="35" spans="1:26" x14ac:dyDescent="0.2">
      <c r="A35" s="36" t="s">
        <v>55</v>
      </c>
      <c r="B35" s="100" t="s">
        <v>100</v>
      </c>
      <c r="C35" s="100"/>
      <c r="D35" s="100"/>
      <c r="E35" s="100"/>
      <c r="F35" s="100"/>
      <c r="G35" s="100"/>
      <c r="H35" s="100"/>
      <c r="I35" s="100"/>
      <c r="J35" s="101"/>
      <c r="K35" s="103"/>
      <c r="L35" s="104"/>
      <c r="M35" s="105"/>
      <c r="N35" s="157"/>
      <c r="O35" s="87"/>
      <c r="P35" s="160" t="s">
        <v>107</v>
      </c>
      <c r="Q35" s="160"/>
      <c r="R35" s="160"/>
      <c r="S35" s="160"/>
      <c r="T35" s="160"/>
      <c r="U35" s="160"/>
      <c r="V35" s="160"/>
      <c r="W35" s="161"/>
      <c r="X35" s="201" t="s">
        <v>91</v>
      </c>
      <c r="Y35" s="252"/>
      <c r="Z35" s="253"/>
    </row>
    <row r="36" spans="1:26" ht="11.65" customHeight="1" x14ac:dyDescent="0.2">
      <c r="A36" s="36" t="s">
        <v>56</v>
      </c>
      <c r="B36" s="100" t="s">
        <v>101</v>
      </c>
      <c r="C36" s="100"/>
      <c r="D36" s="100"/>
      <c r="E36" s="100"/>
      <c r="F36" s="100"/>
      <c r="G36" s="100"/>
      <c r="H36" s="100"/>
      <c r="I36" s="100"/>
      <c r="J36" s="101"/>
      <c r="K36" s="103"/>
      <c r="L36" s="104"/>
      <c r="M36" s="105"/>
      <c r="N36" s="157"/>
      <c r="O36" s="125"/>
      <c r="P36" s="126"/>
      <c r="Q36" s="211"/>
      <c r="R36" s="211"/>
      <c r="S36" s="211"/>
      <c r="T36" s="211"/>
      <c r="U36" s="211"/>
      <c r="V36" s="211"/>
      <c r="W36" s="211"/>
      <c r="X36" s="211"/>
      <c r="Y36" s="211"/>
      <c r="Z36" s="353"/>
    </row>
    <row r="37" spans="1:26" ht="11.65" customHeight="1" x14ac:dyDescent="0.2">
      <c r="A37" s="36" t="s">
        <v>85</v>
      </c>
      <c r="B37" s="100" t="s">
        <v>102</v>
      </c>
      <c r="C37" s="100"/>
      <c r="D37" s="100"/>
      <c r="E37" s="100"/>
      <c r="F37" s="100"/>
      <c r="G37" s="100"/>
      <c r="H37" s="100"/>
      <c r="I37" s="100"/>
      <c r="J37" s="101"/>
      <c r="K37" s="103"/>
      <c r="L37" s="104"/>
      <c r="M37" s="105"/>
      <c r="N37" s="157"/>
      <c r="O37" s="109"/>
      <c r="P37" s="109"/>
      <c r="Q37" s="109"/>
      <c r="R37" s="109"/>
      <c r="S37" s="109"/>
      <c r="T37" s="109"/>
      <c r="U37" s="109"/>
      <c r="V37" s="109"/>
      <c r="W37" s="109"/>
      <c r="X37" s="109"/>
      <c r="Y37" s="109"/>
      <c r="Z37" s="109"/>
    </row>
    <row r="38" spans="1:26" ht="11.65" customHeight="1" x14ac:dyDescent="0.2">
      <c r="A38" s="8" t="s">
        <v>57</v>
      </c>
      <c r="B38" s="177" t="s">
        <v>110</v>
      </c>
      <c r="C38" s="177"/>
      <c r="D38" s="177"/>
      <c r="E38" s="177"/>
      <c r="F38" s="177"/>
      <c r="G38" s="177"/>
      <c r="H38" s="177"/>
      <c r="I38" s="177"/>
      <c r="J38" s="178"/>
      <c r="K38" s="120">
        <f>SUM(K33:M37)</f>
        <v>0</v>
      </c>
      <c r="L38" s="121"/>
      <c r="M38" s="122"/>
      <c r="N38" s="157"/>
      <c r="O38" s="5" t="s">
        <v>44</v>
      </c>
      <c r="P38" s="116" t="s">
        <v>90</v>
      </c>
      <c r="Q38" s="116"/>
      <c r="R38" s="116"/>
      <c r="S38" s="116"/>
      <c r="T38" s="116"/>
      <c r="U38" s="116"/>
      <c r="V38" s="116"/>
      <c r="W38" s="116"/>
      <c r="X38" s="116"/>
      <c r="Y38" s="116"/>
      <c r="Z38" s="117"/>
    </row>
    <row r="39" spans="1:26" ht="11.65" customHeight="1" x14ac:dyDescent="0.2">
      <c r="A39" s="109"/>
      <c r="B39" s="109"/>
      <c r="C39" s="109"/>
      <c r="D39" s="109"/>
      <c r="E39" s="109"/>
      <c r="F39" s="109"/>
      <c r="G39" s="109"/>
      <c r="H39" s="109"/>
      <c r="I39" s="109"/>
      <c r="J39" s="109"/>
      <c r="K39" s="109"/>
      <c r="L39" s="109"/>
      <c r="M39" s="109"/>
      <c r="N39" s="157"/>
      <c r="O39" s="36" t="s">
        <v>69</v>
      </c>
      <c r="P39" s="99" t="s">
        <v>23</v>
      </c>
      <c r="Q39" s="99"/>
      <c r="R39" s="99"/>
      <c r="S39" s="99"/>
      <c r="T39" s="99"/>
      <c r="U39" s="99"/>
      <c r="V39" s="99"/>
      <c r="W39" s="99"/>
      <c r="X39" s="99"/>
      <c r="Y39" s="99"/>
      <c r="Z39" s="119"/>
    </row>
    <row r="40" spans="1:26" x14ac:dyDescent="0.2">
      <c r="A40" s="5" t="s">
        <v>5</v>
      </c>
      <c r="B40" s="116" t="s">
        <v>7</v>
      </c>
      <c r="C40" s="116"/>
      <c r="D40" s="116"/>
      <c r="E40" s="116"/>
      <c r="F40" s="116"/>
      <c r="G40" s="116"/>
      <c r="H40" s="116"/>
      <c r="I40" s="116"/>
      <c r="J40" s="116"/>
      <c r="K40" s="116"/>
      <c r="L40" s="116"/>
      <c r="M40" s="117"/>
      <c r="N40" s="157"/>
      <c r="O40" s="36"/>
      <c r="P40" s="99" t="s">
        <v>46</v>
      </c>
      <c r="Q40" s="99"/>
      <c r="R40" s="99"/>
      <c r="S40" s="99"/>
      <c r="T40" s="99"/>
      <c r="U40" s="99"/>
      <c r="V40" s="99"/>
      <c r="W40" s="119"/>
      <c r="X40" s="136" t="s">
        <v>91</v>
      </c>
      <c r="Y40" s="254"/>
      <c r="Z40" s="255"/>
    </row>
    <row r="41" spans="1:26" ht="11.65" customHeight="1" x14ac:dyDescent="0.2">
      <c r="A41" s="85" t="s">
        <v>58</v>
      </c>
      <c r="B41" s="100" t="s">
        <v>140</v>
      </c>
      <c r="C41" s="100"/>
      <c r="D41" s="100"/>
      <c r="E41" s="100"/>
      <c r="F41" s="100"/>
      <c r="G41" s="100"/>
      <c r="H41" s="100"/>
      <c r="I41" s="100"/>
      <c r="J41" s="101"/>
      <c r="K41" s="103"/>
      <c r="L41" s="104"/>
      <c r="M41" s="105"/>
      <c r="N41" s="157"/>
      <c r="O41" s="36" t="s">
        <v>70</v>
      </c>
      <c r="P41" s="99" t="s">
        <v>106</v>
      </c>
      <c r="Q41" s="99"/>
      <c r="R41" s="99"/>
      <c r="S41" s="99"/>
      <c r="T41" s="99"/>
      <c r="U41" s="99"/>
      <c r="V41" s="99"/>
      <c r="W41" s="99"/>
      <c r="X41" s="99"/>
      <c r="Y41" s="99"/>
      <c r="Z41" s="119"/>
    </row>
    <row r="42" spans="1:26" x14ac:dyDescent="0.2">
      <c r="A42" s="85"/>
      <c r="B42" s="99" t="s">
        <v>141</v>
      </c>
      <c r="C42" s="99"/>
      <c r="D42" s="99"/>
      <c r="E42" s="99"/>
      <c r="F42" s="99"/>
      <c r="G42" s="99"/>
      <c r="H42" s="99"/>
      <c r="I42" s="99"/>
      <c r="J42" s="99"/>
      <c r="K42" s="175"/>
      <c r="L42" s="175"/>
      <c r="M42" s="176"/>
      <c r="N42" s="157"/>
      <c r="O42" s="36"/>
      <c r="P42" s="99" t="s">
        <v>46</v>
      </c>
      <c r="Q42" s="99"/>
      <c r="R42" s="99"/>
      <c r="S42" s="99"/>
      <c r="T42" s="99"/>
      <c r="U42" s="99"/>
      <c r="V42" s="99"/>
      <c r="W42" s="119"/>
      <c r="X42" s="136" t="s">
        <v>91</v>
      </c>
      <c r="Y42" s="254"/>
      <c r="Z42" s="255"/>
    </row>
    <row r="43" spans="1:26" x14ac:dyDescent="0.2">
      <c r="A43" s="85"/>
      <c r="B43" s="99" t="s">
        <v>142</v>
      </c>
      <c r="C43" s="99"/>
      <c r="D43" s="99"/>
      <c r="E43" s="99"/>
      <c r="F43" s="99"/>
      <c r="G43" s="99"/>
      <c r="H43" s="99"/>
      <c r="I43" s="99"/>
      <c r="J43" s="99"/>
      <c r="K43" s="166"/>
      <c r="L43" s="166"/>
      <c r="M43" s="167"/>
      <c r="N43" s="157"/>
      <c r="O43" s="36" t="s">
        <v>71</v>
      </c>
      <c r="P43" s="216" t="s">
        <v>98</v>
      </c>
      <c r="Q43" s="216"/>
      <c r="R43" s="216"/>
      <c r="S43" s="216"/>
      <c r="T43" s="216"/>
      <c r="U43" s="216"/>
      <c r="V43" s="216"/>
      <c r="W43" s="354"/>
      <c r="X43" s="136" t="s">
        <v>91</v>
      </c>
      <c r="Y43" s="254"/>
      <c r="Z43" s="255"/>
    </row>
    <row r="44" spans="1:26" ht="11.65" customHeight="1" x14ac:dyDescent="0.2">
      <c r="A44" s="85"/>
      <c r="B44" s="99" t="s">
        <v>143</v>
      </c>
      <c r="C44" s="99"/>
      <c r="D44" s="99"/>
      <c r="E44" s="99"/>
      <c r="F44" s="99"/>
      <c r="G44" s="99"/>
      <c r="H44" s="99"/>
      <c r="I44" s="99"/>
      <c r="J44" s="99"/>
      <c r="K44" s="166"/>
      <c r="L44" s="166"/>
      <c r="M44" s="167"/>
      <c r="N44" s="157"/>
      <c r="O44" s="36" t="s">
        <v>72</v>
      </c>
      <c r="P44" s="100" t="s">
        <v>95</v>
      </c>
      <c r="Q44" s="100"/>
      <c r="R44" s="100"/>
      <c r="S44" s="100"/>
      <c r="T44" s="100"/>
      <c r="U44" s="100"/>
      <c r="V44" s="100"/>
      <c r="W44" s="101"/>
      <c r="X44" s="103"/>
      <c r="Y44" s="104"/>
      <c r="Z44" s="105"/>
    </row>
    <row r="45" spans="1:26" ht="11.65" customHeight="1" x14ac:dyDescent="0.2">
      <c r="A45" s="85"/>
      <c r="B45" s="99" t="s">
        <v>144</v>
      </c>
      <c r="C45" s="99"/>
      <c r="D45" s="99"/>
      <c r="E45" s="99"/>
      <c r="F45" s="99"/>
      <c r="G45" s="99"/>
      <c r="H45" s="99"/>
      <c r="I45" s="99"/>
      <c r="J45" s="99"/>
      <c r="K45" s="166"/>
      <c r="L45" s="166"/>
      <c r="M45" s="167"/>
      <c r="N45" s="157"/>
      <c r="O45" s="8" t="s">
        <v>73</v>
      </c>
      <c r="P45" s="177" t="s">
        <v>18</v>
      </c>
      <c r="Q45" s="177"/>
      <c r="R45" s="177"/>
      <c r="S45" s="177"/>
      <c r="T45" s="177"/>
      <c r="U45" s="177"/>
      <c r="V45" s="177"/>
      <c r="W45" s="178"/>
      <c r="X45" s="120">
        <f>X44</f>
        <v>0</v>
      </c>
      <c r="Y45" s="121"/>
      <c r="Z45" s="122"/>
    </row>
    <row r="46" spans="1:26" ht="12.75" x14ac:dyDescent="0.2">
      <c r="A46" s="85"/>
      <c r="B46" s="99" t="s">
        <v>139</v>
      </c>
      <c r="C46" s="99"/>
      <c r="D46" s="99"/>
      <c r="E46" s="99"/>
      <c r="F46" s="99"/>
      <c r="G46" s="99"/>
      <c r="H46" s="99"/>
      <c r="I46" s="99"/>
      <c r="J46" s="99"/>
      <c r="K46" s="172"/>
      <c r="L46" s="173"/>
      <c r="M46" s="174"/>
      <c r="N46" s="157"/>
      <c r="O46" s="164"/>
      <c r="P46" s="164"/>
      <c r="Q46" s="164"/>
      <c r="R46" s="164"/>
      <c r="S46" s="164"/>
      <c r="T46" s="164"/>
      <c r="U46" s="164"/>
      <c r="V46" s="164"/>
      <c r="W46" s="164"/>
      <c r="X46" s="164"/>
      <c r="Y46" s="164"/>
      <c r="Z46" s="164"/>
    </row>
    <row r="47" spans="1:26" ht="11.65" customHeight="1" x14ac:dyDescent="0.2">
      <c r="A47" s="8" t="s">
        <v>59</v>
      </c>
      <c r="B47" s="177" t="s">
        <v>138</v>
      </c>
      <c r="C47" s="177"/>
      <c r="D47" s="177"/>
      <c r="E47" s="177"/>
      <c r="F47" s="177"/>
      <c r="G47" s="177"/>
      <c r="H47" s="177"/>
      <c r="I47" s="177"/>
      <c r="J47" s="177"/>
      <c r="K47" s="120">
        <f>SUM(K41:M46)</f>
        <v>0</v>
      </c>
      <c r="L47" s="121"/>
      <c r="M47" s="122"/>
      <c r="N47" s="157"/>
      <c r="O47" s="99"/>
      <c r="P47" s="99"/>
      <c r="Q47" s="99"/>
      <c r="R47" s="99"/>
      <c r="S47" s="99"/>
      <c r="T47" s="99"/>
      <c r="U47" s="99"/>
      <c r="V47" s="99"/>
      <c r="W47" s="99"/>
      <c r="X47" s="99"/>
      <c r="Y47" s="99"/>
      <c r="Z47" s="99"/>
    </row>
    <row r="48" spans="1:26" ht="30" customHeight="1" x14ac:dyDescent="0.2">
      <c r="A48" s="186"/>
      <c r="B48" s="186"/>
      <c r="C48" s="186"/>
      <c r="D48" s="186"/>
      <c r="E48" s="186"/>
      <c r="F48" s="186"/>
      <c r="G48" s="186"/>
      <c r="H48" s="186"/>
      <c r="I48" s="186"/>
      <c r="J48" s="186"/>
      <c r="K48" s="186"/>
      <c r="L48" s="186"/>
      <c r="M48" s="186"/>
      <c r="N48" s="157"/>
      <c r="O48" s="177"/>
      <c r="P48" s="177"/>
      <c r="Q48" s="177"/>
      <c r="R48" s="177"/>
      <c r="S48" s="177"/>
      <c r="T48" s="177"/>
      <c r="U48" s="177"/>
      <c r="V48" s="177"/>
      <c r="W48" s="177"/>
      <c r="X48" s="177"/>
      <c r="Y48" s="177"/>
      <c r="Z48" s="177"/>
    </row>
    <row r="49" spans="1:26" ht="11.65" customHeight="1" x14ac:dyDescent="0.2">
      <c r="A49" s="164" t="s">
        <v>75</v>
      </c>
      <c r="B49" s="164"/>
      <c r="C49" s="164"/>
      <c r="D49" s="164"/>
      <c r="E49" s="164"/>
      <c r="F49" s="164"/>
      <c r="G49" s="164"/>
      <c r="H49" s="164"/>
      <c r="I49" s="164"/>
      <c r="J49" s="164"/>
      <c r="K49" s="164"/>
      <c r="L49" s="164"/>
      <c r="M49" s="164"/>
      <c r="N49" s="157"/>
      <c r="O49" s="316" t="s">
        <v>88</v>
      </c>
      <c r="P49" s="316"/>
      <c r="Q49" s="316"/>
      <c r="R49" s="316"/>
      <c r="S49" s="316"/>
      <c r="T49" s="316"/>
      <c r="U49" s="316"/>
      <c r="V49" s="316"/>
      <c r="W49" s="316"/>
      <c r="X49" s="316"/>
      <c r="Y49" s="316"/>
      <c r="Z49" s="316"/>
    </row>
    <row r="50" spans="1:26" ht="4.5" customHeight="1" x14ac:dyDescent="0.2">
      <c r="A50" s="146"/>
      <c r="B50" s="146"/>
      <c r="C50" s="146"/>
      <c r="D50" s="146"/>
      <c r="E50" s="146"/>
      <c r="F50" s="146"/>
      <c r="G50" s="146"/>
      <c r="H50" s="146"/>
      <c r="I50" s="146"/>
      <c r="J50" s="146"/>
      <c r="K50" s="146"/>
      <c r="L50" s="146"/>
      <c r="M50" s="146"/>
      <c r="N50" s="157"/>
      <c r="O50" s="188"/>
      <c r="P50" s="188"/>
      <c r="Q50" s="188"/>
      <c r="R50" s="188"/>
      <c r="S50" s="188"/>
      <c r="T50" s="188"/>
      <c r="U50" s="188"/>
      <c r="V50" s="188"/>
      <c r="W50" s="188"/>
      <c r="X50" s="188"/>
      <c r="Y50" s="188"/>
      <c r="Z50" s="188"/>
    </row>
    <row r="51" spans="1:26" ht="12" customHeight="1" x14ac:dyDescent="0.2">
      <c r="A51" s="146"/>
      <c r="B51" s="146"/>
      <c r="C51" s="146"/>
      <c r="D51" s="146"/>
      <c r="E51" s="146"/>
      <c r="F51" s="146"/>
      <c r="G51" s="146"/>
      <c r="H51" s="146"/>
      <c r="I51" s="146"/>
      <c r="J51" s="146"/>
      <c r="K51" s="146"/>
      <c r="L51" s="146"/>
      <c r="M51" s="146"/>
      <c r="N51" s="157"/>
      <c r="O51" s="189"/>
      <c r="P51" s="189"/>
      <c r="Q51" s="189"/>
      <c r="R51" s="189"/>
      <c r="S51" s="189"/>
      <c r="T51" s="189"/>
      <c r="U51" s="189"/>
      <c r="V51" s="189"/>
      <c r="W51" s="189"/>
      <c r="X51" s="189"/>
      <c r="Y51" s="189"/>
      <c r="Z51" s="189"/>
    </row>
    <row r="52" spans="1:26" ht="11.65" customHeight="1" x14ac:dyDescent="0.2">
      <c r="A52" s="148" t="s">
        <v>33</v>
      </c>
      <c r="B52" s="148"/>
      <c r="C52" s="148"/>
      <c r="D52" s="148"/>
      <c r="E52" s="148"/>
      <c r="F52" s="148"/>
      <c r="G52" s="148"/>
      <c r="H52" s="148"/>
      <c r="I52" s="148"/>
      <c r="J52" s="148"/>
      <c r="K52" s="165"/>
      <c r="L52" s="165"/>
      <c r="M52" s="165"/>
      <c r="N52" s="157"/>
      <c r="O52" s="316" t="s">
        <v>16</v>
      </c>
      <c r="P52" s="316"/>
      <c r="Q52" s="316"/>
      <c r="R52" s="316"/>
      <c r="S52" s="316"/>
      <c r="T52" s="316"/>
      <c r="U52" s="316"/>
      <c r="V52" s="316"/>
      <c r="W52" s="316"/>
      <c r="X52" s="316"/>
      <c r="Y52" s="316"/>
      <c r="Z52" s="316"/>
    </row>
    <row r="53" spans="1:26" ht="11.65" customHeight="1" x14ac:dyDescent="0.2">
      <c r="A53" s="151" t="s">
        <v>121</v>
      </c>
      <c r="B53" s="151"/>
      <c r="C53" s="151"/>
      <c r="D53" s="151"/>
      <c r="E53" s="151"/>
      <c r="F53" s="151"/>
      <c r="G53" s="151"/>
      <c r="H53" s="151"/>
      <c r="I53" s="151"/>
      <c r="J53" s="152"/>
      <c r="K53" s="120">
        <f>SUM(K17)</f>
        <v>0</v>
      </c>
      <c r="L53" s="121"/>
      <c r="M53" s="122"/>
      <c r="N53" s="157"/>
      <c r="O53" s="146"/>
      <c r="P53" s="146"/>
      <c r="Q53" s="146"/>
      <c r="R53" s="146"/>
      <c r="S53" s="146"/>
      <c r="T53" s="146"/>
      <c r="U53" s="146"/>
      <c r="V53" s="146"/>
      <c r="W53" s="146"/>
      <c r="X53" s="146"/>
      <c r="Y53" s="146"/>
      <c r="Z53" s="146"/>
    </row>
    <row r="54" spans="1:26" ht="11.65" customHeight="1" x14ac:dyDescent="0.2">
      <c r="A54" s="151" t="s">
        <v>103</v>
      </c>
      <c r="B54" s="151"/>
      <c r="C54" s="151"/>
      <c r="D54" s="151"/>
      <c r="E54" s="151"/>
      <c r="F54" s="151"/>
      <c r="G54" s="151"/>
      <c r="H54" s="151"/>
      <c r="I54" s="151"/>
      <c r="J54" s="152"/>
      <c r="K54" s="120">
        <f>SUM(K38)</f>
        <v>0</v>
      </c>
      <c r="L54" s="121"/>
      <c r="M54" s="122"/>
      <c r="N54" s="157"/>
      <c r="O54" s="148" t="s">
        <v>21</v>
      </c>
      <c r="P54" s="148"/>
      <c r="Q54" s="148"/>
      <c r="R54" s="148"/>
      <c r="S54" s="148"/>
      <c r="T54" s="148"/>
      <c r="U54" s="148"/>
      <c r="V54" s="148"/>
      <c r="W54" s="148"/>
      <c r="X54" s="165"/>
      <c r="Y54" s="165"/>
      <c r="Z54" s="165"/>
    </row>
    <row r="55" spans="1:26" ht="11.65" customHeight="1" x14ac:dyDescent="0.2">
      <c r="A55" s="151" t="s">
        <v>137</v>
      </c>
      <c r="B55" s="151"/>
      <c r="C55" s="151"/>
      <c r="D55" s="151"/>
      <c r="E55" s="151"/>
      <c r="F55" s="151"/>
      <c r="G55" s="151"/>
      <c r="H55" s="151"/>
      <c r="I55" s="151"/>
      <c r="J55" s="152"/>
      <c r="K55" s="120">
        <f>SUM(K47)</f>
        <v>0</v>
      </c>
      <c r="L55" s="121"/>
      <c r="M55" s="122"/>
      <c r="N55" s="157"/>
      <c r="O55" s="151" t="s">
        <v>121</v>
      </c>
      <c r="P55" s="151"/>
      <c r="Q55" s="151"/>
      <c r="R55" s="151"/>
      <c r="S55" s="151"/>
      <c r="T55" s="151"/>
      <c r="U55" s="151"/>
      <c r="V55" s="151"/>
      <c r="W55" s="152"/>
      <c r="X55" s="120">
        <f>SUM(K17)</f>
        <v>0</v>
      </c>
      <c r="Y55" s="121"/>
      <c r="Z55" s="122"/>
    </row>
    <row r="56" spans="1:26" ht="11.65" customHeight="1" x14ac:dyDescent="0.2">
      <c r="A56" s="151" t="s">
        <v>17</v>
      </c>
      <c r="B56" s="151"/>
      <c r="C56" s="151"/>
      <c r="D56" s="151"/>
      <c r="E56" s="151"/>
      <c r="F56" s="151"/>
      <c r="G56" s="151"/>
      <c r="H56" s="151"/>
      <c r="I56" s="151"/>
      <c r="J56" s="152"/>
      <c r="K56" s="120">
        <f>SUM(X45)</f>
        <v>0</v>
      </c>
      <c r="L56" s="121"/>
      <c r="M56" s="122"/>
      <c r="N56" s="157"/>
      <c r="O56" s="151" t="s">
        <v>77</v>
      </c>
      <c r="P56" s="151"/>
      <c r="Q56" s="151"/>
      <c r="R56" s="151"/>
      <c r="S56" s="151"/>
      <c r="T56" s="151"/>
      <c r="U56" s="151"/>
      <c r="V56" s="151"/>
      <c r="W56" s="152"/>
      <c r="X56" s="120">
        <f>SUM(X15+X16+X17)</f>
        <v>0</v>
      </c>
      <c r="Y56" s="121"/>
      <c r="Z56" s="122"/>
    </row>
    <row r="57" spans="1:26" ht="11.65" customHeight="1" x14ac:dyDescent="0.2">
      <c r="A57" s="148" t="s">
        <v>76</v>
      </c>
      <c r="B57" s="148"/>
      <c r="C57" s="148"/>
      <c r="D57" s="148"/>
      <c r="E57" s="148"/>
      <c r="F57" s="148"/>
      <c r="G57" s="148"/>
      <c r="H57" s="148"/>
      <c r="I57" s="148"/>
      <c r="J57" s="149"/>
      <c r="K57" s="154">
        <f>SUM(K53:M56)</f>
        <v>0</v>
      </c>
      <c r="L57" s="155"/>
      <c r="M57" s="156"/>
      <c r="N57" s="157"/>
      <c r="O57" s="324" t="s">
        <v>124</v>
      </c>
      <c r="P57" s="324"/>
      <c r="Q57" s="324"/>
      <c r="R57" s="324"/>
      <c r="S57" s="324"/>
      <c r="T57" s="324"/>
      <c r="U57" s="324"/>
      <c r="V57" s="324"/>
      <c r="W57" s="326"/>
      <c r="X57" s="154">
        <f>SUM(X55-X56)</f>
        <v>0</v>
      </c>
      <c r="Y57" s="155"/>
      <c r="Z57" s="156"/>
    </row>
    <row r="58" spans="1:26" ht="12" customHeight="1" x14ac:dyDescent="0.2">
      <c r="A58" s="146"/>
      <c r="B58" s="146"/>
      <c r="C58" s="146"/>
      <c r="D58" s="146"/>
      <c r="E58" s="146"/>
      <c r="F58" s="146"/>
      <c r="G58" s="146"/>
      <c r="H58" s="146"/>
      <c r="I58" s="146"/>
      <c r="J58" s="146"/>
      <c r="K58" s="146"/>
      <c r="L58" s="146"/>
      <c r="M58" s="146"/>
      <c r="N58" s="33"/>
      <c r="O58" s="146"/>
      <c r="P58" s="146"/>
      <c r="Q58" s="146"/>
      <c r="R58" s="146"/>
      <c r="S58" s="146"/>
      <c r="T58" s="146"/>
      <c r="U58" s="146"/>
      <c r="V58" s="146"/>
      <c r="W58" s="146"/>
      <c r="X58" s="146"/>
      <c r="Y58" s="146"/>
      <c r="Z58" s="146"/>
    </row>
    <row r="59" spans="1:26" s="163" customFormat="1" ht="11.25" customHeight="1" x14ac:dyDescent="0.2">
      <c r="A59" s="163" t="s">
        <v>112</v>
      </c>
    </row>
    <row r="60" spans="1:26" ht="12" customHeight="1" x14ac:dyDescent="0.2">
      <c r="A60" s="182" t="s">
        <v>111</v>
      </c>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row>
    <row r="61" spans="1:26" x14ac:dyDescent="0.2">
      <c r="A61" s="182"/>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row>
  </sheetData>
  <sheetProtection password="EDD1" sheet="1" objects="1" scenarios="1"/>
  <mergeCells count="171">
    <mergeCell ref="A59:XFD59"/>
    <mergeCell ref="A60:Z61"/>
    <mergeCell ref="A57:J57"/>
    <mergeCell ref="K57:M57"/>
    <mergeCell ref="O57:W57"/>
    <mergeCell ref="X57:Z57"/>
    <mergeCell ref="A58:M58"/>
    <mergeCell ref="O58:Z58"/>
    <mergeCell ref="A55:J55"/>
    <mergeCell ref="K55:M55"/>
    <mergeCell ref="O55:W55"/>
    <mergeCell ref="X55:Z55"/>
    <mergeCell ref="A56:J56"/>
    <mergeCell ref="K56:M56"/>
    <mergeCell ref="O56:W56"/>
    <mergeCell ref="X56:Z56"/>
    <mergeCell ref="A53:J53"/>
    <mergeCell ref="K53:M53"/>
    <mergeCell ref="O53:Z53"/>
    <mergeCell ref="A54:J54"/>
    <mergeCell ref="K54:M54"/>
    <mergeCell ref="O54:W54"/>
    <mergeCell ref="X54:Z54"/>
    <mergeCell ref="A49:M49"/>
    <mergeCell ref="O49:Z49"/>
    <mergeCell ref="A50:M51"/>
    <mergeCell ref="O50:Z51"/>
    <mergeCell ref="A52:J52"/>
    <mergeCell ref="K52:M52"/>
    <mergeCell ref="O52:Z52"/>
    <mergeCell ref="B45:J45"/>
    <mergeCell ref="K45:M45"/>
    <mergeCell ref="P45:W45"/>
    <mergeCell ref="X45:Z45"/>
    <mergeCell ref="B46:J46"/>
    <mergeCell ref="K46:M46"/>
    <mergeCell ref="O46:Z48"/>
    <mergeCell ref="B47:J47"/>
    <mergeCell ref="K47:M47"/>
    <mergeCell ref="A48:M48"/>
    <mergeCell ref="B43:J43"/>
    <mergeCell ref="K43:M43"/>
    <mergeCell ref="P43:W43"/>
    <mergeCell ref="X43:Z43"/>
    <mergeCell ref="B44:J44"/>
    <mergeCell ref="K44:M44"/>
    <mergeCell ref="P44:W44"/>
    <mergeCell ref="X44:Z44"/>
    <mergeCell ref="B41:J41"/>
    <mergeCell ref="K41:M41"/>
    <mergeCell ref="P41:Z41"/>
    <mergeCell ref="B42:J42"/>
    <mergeCell ref="K42:M42"/>
    <mergeCell ref="P42:W42"/>
    <mergeCell ref="X42:Z42"/>
    <mergeCell ref="B38:J38"/>
    <mergeCell ref="K38:M38"/>
    <mergeCell ref="P38:Z38"/>
    <mergeCell ref="A39:M39"/>
    <mergeCell ref="P39:Z39"/>
    <mergeCell ref="B40:M40"/>
    <mergeCell ref="P40:W40"/>
    <mergeCell ref="X40:Z40"/>
    <mergeCell ref="B36:J36"/>
    <mergeCell ref="K36:M36"/>
    <mergeCell ref="O36:P36"/>
    <mergeCell ref="Q36:Z36"/>
    <mergeCell ref="B37:J37"/>
    <mergeCell ref="K37:M37"/>
    <mergeCell ref="O37:Z37"/>
    <mergeCell ref="B34:J34"/>
    <mergeCell ref="K34:M34"/>
    <mergeCell ref="P34:Z34"/>
    <mergeCell ref="B35:J35"/>
    <mergeCell ref="K35:M35"/>
    <mergeCell ref="P35:W35"/>
    <mergeCell ref="X35:Z35"/>
    <mergeCell ref="A31:M31"/>
    <mergeCell ref="P31:W31"/>
    <mergeCell ref="X31:Z31"/>
    <mergeCell ref="B32:M32"/>
    <mergeCell ref="P32:Z32"/>
    <mergeCell ref="B33:J33"/>
    <mergeCell ref="K33:M33"/>
    <mergeCell ref="P33:W33"/>
    <mergeCell ref="X33:Z33"/>
    <mergeCell ref="B19:M19"/>
    <mergeCell ref="P19:Z19"/>
    <mergeCell ref="A20:J20"/>
    <mergeCell ref="K20:M20"/>
    <mergeCell ref="P20:Z20"/>
    <mergeCell ref="B27:J27"/>
    <mergeCell ref="K27:M27"/>
    <mergeCell ref="P27:Z27"/>
    <mergeCell ref="B28:M30"/>
    <mergeCell ref="P28:W28"/>
    <mergeCell ref="X28:Z28"/>
    <mergeCell ref="O29:Z29"/>
    <mergeCell ref="P30:Z30"/>
    <mergeCell ref="A24:M24"/>
    <mergeCell ref="P24:W24"/>
    <mergeCell ref="X24:Z24"/>
    <mergeCell ref="B25:M25"/>
    <mergeCell ref="P25:Z25"/>
    <mergeCell ref="B26:M26"/>
    <mergeCell ref="P26:W26"/>
    <mergeCell ref="X26:Z26"/>
    <mergeCell ref="A12:Z12"/>
    <mergeCell ref="B13:M13"/>
    <mergeCell ref="N13:N57"/>
    <mergeCell ref="P13:Z13"/>
    <mergeCell ref="B14:J14"/>
    <mergeCell ref="K14:M14"/>
    <mergeCell ref="P14:W14"/>
    <mergeCell ref="X14:Z14"/>
    <mergeCell ref="K15:M15"/>
    <mergeCell ref="P15:W15"/>
    <mergeCell ref="X15:Z15"/>
    <mergeCell ref="K17:M17"/>
    <mergeCell ref="X17:Z17"/>
    <mergeCell ref="A21:M21"/>
    <mergeCell ref="P21:W21"/>
    <mergeCell ref="X21:Z21"/>
    <mergeCell ref="B22:M22"/>
    <mergeCell ref="O22:Z22"/>
    <mergeCell ref="B23:J23"/>
    <mergeCell ref="K23:M23"/>
    <mergeCell ref="P23:Z23"/>
    <mergeCell ref="A18:M18"/>
    <mergeCell ref="P18:W18"/>
    <mergeCell ref="X18:Z18"/>
    <mergeCell ref="L5:N5"/>
    <mergeCell ref="P5:R5"/>
    <mergeCell ref="T5:V5"/>
    <mergeCell ref="H8:J8"/>
    <mergeCell ref="K8:K11"/>
    <mergeCell ref="L8:M9"/>
    <mergeCell ref="O8:R8"/>
    <mergeCell ref="S8:T9"/>
    <mergeCell ref="C9:E9"/>
    <mergeCell ref="H9:J9"/>
    <mergeCell ref="O9:R9"/>
    <mergeCell ref="C10:E10"/>
    <mergeCell ref="H10:J10"/>
    <mergeCell ref="L10:T11"/>
    <mergeCell ref="C11:E11"/>
    <mergeCell ref="H11:J11"/>
    <mergeCell ref="K16:M16"/>
    <mergeCell ref="X16:Z16"/>
    <mergeCell ref="A1:Z1"/>
    <mergeCell ref="A2:Z2"/>
    <mergeCell ref="A3:D3"/>
    <mergeCell ref="E3:N3"/>
    <mergeCell ref="O3:O4"/>
    <mergeCell ref="T3:Z3"/>
    <mergeCell ref="A4:B4"/>
    <mergeCell ref="C4:N4"/>
    <mergeCell ref="R4:Z4"/>
    <mergeCell ref="X5:Z5"/>
    <mergeCell ref="A6:F6"/>
    <mergeCell ref="G6:K6"/>
    <mergeCell ref="L6:T7"/>
    <mergeCell ref="U6:Z11"/>
    <mergeCell ref="A7:F7"/>
    <mergeCell ref="G7:K7"/>
    <mergeCell ref="A8:A11"/>
    <mergeCell ref="C8:E8"/>
    <mergeCell ref="F8:G11"/>
    <mergeCell ref="A5:B5"/>
    <mergeCell ref="D5:F5"/>
    <mergeCell ref="H5:J5"/>
  </mergeCells>
  <pageMargins left="0.25" right="0.25" top="0.75" bottom="0.75" header="0.3" footer="0.3"/>
  <pageSetup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2</xdr:col>
                    <xdr:colOff>19050</xdr:colOff>
                    <xdr:row>3</xdr:row>
                    <xdr:rowOff>133350</xdr:rowOff>
                  </from>
                  <to>
                    <xdr:col>3</xdr:col>
                    <xdr:colOff>95250</xdr:colOff>
                    <xdr:row>5</xdr:row>
                    <xdr:rowOff>19050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6</xdr:col>
                    <xdr:colOff>19050</xdr:colOff>
                    <xdr:row>3</xdr:row>
                    <xdr:rowOff>133350</xdr:rowOff>
                  </from>
                  <to>
                    <xdr:col>7</xdr:col>
                    <xdr:colOff>95250</xdr:colOff>
                    <xdr:row>5</xdr:row>
                    <xdr:rowOff>19050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10</xdr:col>
                    <xdr:colOff>19050</xdr:colOff>
                    <xdr:row>3</xdr:row>
                    <xdr:rowOff>133350</xdr:rowOff>
                  </from>
                  <to>
                    <xdr:col>10</xdr:col>
                    <xdr:colOff>247650</xdr:colOff>
                    <xdr:row>5</xdr:row>
                    <xdr:rowOff>19050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76200</xdr:colOff>
                    <xdr:row>3</xdr:row>
                    <xdr:rowOff>133350</xdr:rowOff>
                  </from>
                  <to>
                    <xdr:col>14</xdr:col>
                    <xdr:colOff>285750</xdr:colOff>
                    <xdr:row>5</xdr:row>
                    <xdr:rowOff>19050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18</xdr:col>
                    <xdr:colOff>28575</xdr:colOff>
                    <xdr:row>3</xdr:row>
                    <xdr:rowOff>133350</xdr:rowOff>
                  </from>
                  <to>
                    <xdr:col>19</xdr:col>
                    <xdr:colOff>95250</xdr:colOff>
                    <xdr:row>5</xdr:row>
                    <xdr:rowOff>19050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22</xdr:col>
                    <xdr:colOff>28575</xdr:colOff>
                    <xdr:row>3</xdr:row>
                    <xdr:rowOff>133350</xdr:rowOff>
                  </from>
                  <to>
                    <xdr:col>22</xdr:col>
                    <xdr:colOff>352425</xdr:colOff>
                    <xdr:row>5</xdr:row>
                    <xdr:rowOff>19050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1</xdr:col>
                    <xdr:colOff>19050</xdr:colOff>
                    <xdr:row>6</xdr:row>
                    <xdr:rowOff>133350</xdr:rowOff>
                  </from>
                  <to>
                    <xdr:col>2</xdr:col>
                    <xdr:colOff>95250</xdr:colOff>
                    <xdr:row>8</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xdr:col>
                    <xdr:colOff>19050</xdr:colOff>
                    <xdr:row>7</xdr:row>
                    <xdr:rowOff>133350</xdr:rowOff>
                  </from>
                  <to>
                    <xdr:col>2</xdr:col>
                    <xdr:colOff>95250</xdr:colOff>
                    <xdr:row>9</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xdr:col>
                    <xdr:colOff>19050</xdr:colOff>
                    <xdr:row>8</xdr:row>
                    <xdr:rowOff>133350</xdr:rowOff>
                  </from>
                  <to>
                    <xdr:col>2</xdr:col>
                    <xdr:colOff>95250</xdr:colOff>
                    <xdr:row>10</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1</xdr:col>
                    <xdr:colOff>19050</xdr:colOff>
                    <xdr:row>9</xdr:row>
                    <xdr:rowOff>133350</xdr:rowOff>
                  </from>
                  <to>
                    <xdr:col>2</xdr:col>
                    <xdr:colOff>95250</xdr:colOff>
                    <xdr:row>11</xdr:row>
                    <xdr:rowOff>19050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13</xdr:col>
                    <xdr:colOff>19050</xdr:colOff>
                    <xdr:row>6</xdr:row>
                    <xdr:rowOff>133350</xdr:rowOff>
                  </from>
                  <to>
                    <xdr:col>14</xdr:col>
                    <xdr:colOff>95250</xdr:colOff>
                    <xdr:row>8</xdr:row>
                    <xdr:rowOff>19050</xdr:rowOff>
                  </to>
                </anchor>
              </controlPr>
            </control>
          </mc:Choice>
        </mc:AlternateContent>
        <mc:AlternateContent xmlns:mc="http://schemas.openxmlformats.org/markup-compatibility/2006">
          <mc:Choice Requires="x14">
            <control shapeId="35853" r:id="rId15" name="Check Box 13">
              <controlPr defaultSize="0" autoFill="0" autoLine="0" autoPict="0">
                <anchor moveWithCells="1">
                  <from>
                    <xdr:col>2</xdr:col>
                    <xdr:colOff>19050</xdr:colOff>
                    <xdr:row>3</xdr:row>
                    <xdr:rowOff>133350</xdr:rowOff>
                  </from>
                  <to>
                    <xdr:col>3</xdr:col>
                    <xdr:colOff>95250</xdr:colOff>
                    <xdr:row>5</xdr:row>
                    <xdr:rowOff>28575</xdr:rowOff>
                  </to>
                </anchor>
              </controlPr>
            </control>
          </mc:Choice>
        </mc:AlternateContent>
        <mc:AlternateContent xmlns:mc="http://schemas.openxmlformats.org/markup-compatibility/2006">
          <mc:Choice Requires="x14">
            <control shapeId="35854" r:id="rId16" name="Check Box 14">
              <controlPr defaultSize="0" autoFill="0" autoLine="0" autoPict="0">
                <anchor moveWithCells="1">
                  <from>
                    <xdr:col>6</xdr:col>
                    <xdr:colOff>19050</xdr:colOff>
                    <xdr:row>3</xdr:row>
                    <xdr:rowOff>133350</xdr:rowOff>
                  </from>
                  <to>
                    <xdr:col>7</xdr:col>
                    <xdr:colOff>95250</xdr:colOff>
                    <xdr:row>5</xdr:row>
                    <xdr:rowOff>28575</xdr:rowOff>
                  </to>
                </anchor>
              </controlPr>
            </control>
          </mc:Choice>
        </mc:AlternateContent>
        <mc:AlternateContent xmlns:mc="http://schemas.openxmlformats.org/markup-compatibility/2006">
          <mc:Choice Requires="x14">
            <control shapeId="35855" r:id="rId17" name="Check Box 15">
              <controlPr defaultSize="0" autoFill="0" autoLine="0" autoPict="0">
                <anchor moveWithCells="1">
                  <from>
                    <xdr:col>10</xdr:col>
                    <xdr:colOff>19050</xdr:colOff>
                    <xdr:row>3</xdr:row>
                    <xdr:rowOff>133350</xdr:rowOff>
                  </from>
                  <to>
                    <xdr:col>10</xdr:col>
                    <xdr:colOff>323850</xdr:colOff>
                    <xdr:row>5</xdr:row>
                    <xdr:rowOff>28575</xdr:rowOff>
                  </to>
                </anchor>
              </controlPr>
            </control>
          </mc:Choice>
        </mc:AlternateContent>
        <mc:AlternateContent xmlns:mc="http://schemas.openxmlformats.org/markup-compatibility/2006">
          <mc:Choice Requires="x14">
            <control shapeId="35856" r:id="rId18" name="Check Box 16">
              <controlPr defaultSize="0" autoFill="0" autoLine="0" autoPict="0">
                <anchor moveWithCells="1">
                  <from>
                    <xdr:col>14</xdr:col>
                    <xdr:colOff>76200</xdr:colOff>
                    <xdr:row>3</xdr:row>
                    <xdr:rowOff>133350</xdr:rowOff>
                  </from>
                  <to>
                    <xdr:col>15</xdr:col>
                    <xdr:colOff>28575</xdr:colOff>
                    <xdr:row>5</xdr:row>
                    <xdr:rowOff>28575</xdr:rowOff>
                  </to>
                </anchor>
              </controlPr>
            </control>
          </mc:Choice>
        </mc:AlternateContent>
        <mc:AlternateContent xmlns:mc="http://schemas.openxmlformats.org/markup-compatibility/2006">
          <mc:Choice Requires="x14">
            <control shapeId="35857" r:id="rId19" name="Check Box 17">
              <controlPr defaultSize="0" autoFill="0" autoLine="0" autoPict="0">
                <anchor moveWithCells="1">
                  <from>
                    <xdr:col>18</xdr:col>
                    <xdr:colOff>28575</xdr:colOff>
                    <xdr:row>3</xdr:row>
                    <xdr:rowOff>133350</xdr:rowOff>
                  </from>
                  <to>
                    <xdr:col>19</xdr:col>
                    <xdr:colOff>95250</xdr:colOff>
                    <xdr:row>5</xdr:row>
                    <xdr:rowOff>28575</xdr:rowOff>
                  </to>
                </anchor>
              </controlPr>
            </control>
          </mc:Choice>
        </mc:AlternateContent>
        <mc:AlternateContent xmlns:mc="http://schemas.openxmlformats.org/markup-compatibility/2006">
          <mc:Choice Requires="x14">
            <control shapeId="35858" r:id="rId20" name="Check Box 18">
              <controlPr defaultSize="0" autoFill="0" autoLine="0" autoPict="0">
                <anchor moveWithCells="1">
                  <from>
                    <xdr:col>22</xdr:col>
                    <xdr:colOff>28575</xdr:colOff>
                    <xdr:row>3</xdr:row>
                    <xdr:rowOff>133350</xdr:rowOff>
                  </from>
                  <to>
                    <xdr:col>22</xdr:col>
                    <xdr:colOff>352425</xdr:colOff>
                    <xdr:row>5</xdr:row>
                    <xdr:rowOff>28575</xdr:rowOff>
                  </to>
                </anchor>
              </controlPr>
            </control>
          </mc:Choice>
        </mc:AlternateContent>
        <mc:AlternateContent xmlns:mc="http://schemas.openxmlformats.org/markup-compatibility/2006">
          <mc:Choice Requires="x14">
            <control shapeId="35859" r:id="rId21" name="Check Box 19">
              <controlPr defaultSize="0" autoFill="0" autoLine="0" autoPict="0">
                <anchor moveWithCells="1">
                  <from>
                    <xdr:col>1</xdr:col>
                    <xdr:colOff>19050</xdr:colOff>
                    <xdr:row>6</xdr:row>
                    <xdr:rowOff>133350</xdr:rowOff>
                  </from>
                  <to>
                    <xdr:col>2</xdr:col>
                    <xdr:colOff>95250</xdr:colOff>
                    <xdr:row>8</xdr:row>
                    <xdr:rowOff>28575</xdr:rowOff>
                  </to>
                </anchor>
              </controlPr>
            </control>
          </mc:Choice>
        </mc:AlternateContent>
        <mc:AlternateContent xmlns:mc="http://schemas.openxmlformats.org/markup-compatibility/2006">
          <mc:Choice Requires="x14">
            <control shapeId="35860" r:id="rId22" name="Check Box 20">
              <controlPr defaultSize="0" autoFill="0" autoLine="0" autoPict="0">
                <anchor moveWithCells="1">
                  <from>
                    <xdr:col>1</xdr:col>
                    <xdr:colOff>19050</xdr:colOff>
                    <xdr:row>7</xdr:row>
                    <xdr:rowOff>133350</xdr:rowOff>
                  </from>
                  <to>
                    <xdr:col>2</xdr:col>
                    <xdr:colOff>95250</xdr:colOff>
                    <xdr:row>9</xdr:row>
                    <xdr:rowOff>28575</xdr:rowOff>
                  </to>
                </anchor>
              </controlPr>
            </control>
          </mc:Choice>
        </mc:AlternateContent>
        <mc:AlternateContent xmlns:mc="http://schemas.openxmlformats.org/markup-compatibility/2006">
          <mc:Choice Requires="x14">
            <control shapeId="35861" r:id="rId23" name="Check Box 21">
              <controlPr defaultSize="0" autoFill="0" autoLine="0" autoPict="0">
                <anchor moveWithCells="1">
                  <from>
                    <xdr:col>1</xdr:col>
                    <xdr:colOff>19050</xdr:colOff>
                    <xdr:row>8</xdr:row>
                    <xdr:rowOff>133350</xdr:rowOff>
                  </from>
                  <to>
                    <xdr:col>2</xdr:col>
                    <xdr:colOff>95250</xdr:colOff>
                    <xdr:row>10</xdr:row>
                    <xdr:rowOff>28575</xdr:rowOff>
                  </to>
                </anchor>
              </controlPr>
            </control>
          </mc:Choice>
        </mc:AlternateContent>
        <mc:AlternateContent xmlns:mc="http://schemas.openxmlformats.org/markup-compatibility/2006">
          <mc:Choice Requires="x14">
            <control shapeId="35862" r:id="rId24" name="Check Box 22">
              <controlPr defaultSize="0" autoFill="0" autoLine="0" autoPict="0">
                <anchor moveWithCells="1">
                  <from>
                    <xdr:col>1</xdr:col>
                    <xdr:colOff>19050</xdr:colOff>
                    <xdr:row>9</xdr:row>
                    <xdr:rowOff>133350</xdr:rowOff>
                  </from>
                  <to>
                    <xdr:col>2</xdr:col>
                    <xdr:colOff>95250</xdr:colOff>
                    <xdr:row>11</xdr:row>
                    <xdr:rowOff>28575</xdr:rowOff>
                  </to>
                </anchor>
              </controlPr>
            </control>
          </mc:Choice>
        </mc:AlternateContent>
        <mc:AlternateContent xmlns:mc="http://schemas.openxmlformats.org/markup-compatibility/2006">
          <mc:Choice Requires="x14">
            <control shapeId="35863" r:id="rId25" name="Check Box 23">
              <controlPr defaultSize="0" autoFill="0" autoLine="0" autoPict="0">
                <anchor moveWithCells="1">
                  <from>
                    <xdr:col>13</xdr:col>
                    <xdr:colOff>19050</xdr:colOff>
                    <xdr:row>6</xdr:row>
                    <xdr:rowOff>133350</xdr:rowOff>
                  </from>
                  <to>
                    <xdr:col>14</xdr:col>
                    <xdr:colOff>95250</xdr:colOff>
                    <xdr:row>8</xdr:row>
                    <xdr:rowOff>28575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00B050"/>
    <pageSetUpPr fitToPage="1"/>
  </sheetPr>
  <dimension ref="A1:Z61"/>
  <sheetViews>
    <sheetView workbookViewId="0">
      <selection activeCell="W5" sqref="W5"/>
    </sheetView>
  </sheetViews>
  <sheetFormatPr defaultColWidth="3.5703125" defaultRowHeight="12" x14ac:dyDescent="0.2"/>
  <cols>
    <col min="1" max="1" width="4.42578125" style="33" customWidth="1"/>
    <col min="2" max="9" width="3.5703125" style="4" customWidth="1"/>
    <col min="10" max="10" width="9.42578125" style="4" customWidth="1"/>
    <col min="11" max="11" width="7.7109375" style="4" customWidth="1"/>
    <col min="12" max="14" width="3.5703125" style="4" customWidth="1"/>
    <col min="15" max="15" width="4.140625" style="33" customWidth="1"/>
    <col min="16" max="22" width="3.5703125" style="4"/>
    <col min="23" max="23" width="8.7109375" style="4" customWidth="1"/>
    <col min="24" max="24" width="10.42578125" style="4" customWidth="1"/>
    <col min="25" max="25" width="3.5703125" style="4" customWidth="1"/>
    <col min="26" max="16384" width="3.5703125" style="4"/>
  </cols>
  <sheetData>
    <row r="1" spans="1:26" s="70" customFormat="1" ht="18" x14ac:dyDescent="0.25">
      <c r="A1" s="168" t="s">
        <v>161</v>
      </c>
      <c r="B1" s="168"/>
      <c r="C1" s="168"/>
      <c r="D1" s="168"/>
      <c r="E1" s="168"/>
      <c r="F1" s="168"/>
      <c r="G1" s="168"/>
      <c r="H1" s="168"/>
      <c r="I1" s="168"/>
      <c r="J1" s="168"/>
      <c r="K1" s="168"/>
      <c r="L1" s="168"/>
      <c r="M1" s="168"/>
      <c r="N1" s="168"/>
      <c r="O1" s="168"/>
      <c r="P1" s="168"/>
      <c r="Q1" s="168"/>
      <c r="R1" s="168"/>
      <c r="S1" s="168"/>
      <c r="T1" s="168"/>
      <c r="U1" s="168"/>
      <c r="V1" s="168"/>
      <c r="W1" s="168"/>
      <c r="X1" s="168"/>
      <c r="Y1" s="168"/>
      <c r="Z1" s="168"/>
    </row>
    <row r="2" spans="1:26" ht="8.65" customHeight="1" x14ac:dyDescent="0.2">
      <c r="A2" s="146"/>
      <c r="B2" s="146"/>
      <c r="C2" s="146"/>
      <c r="D2" s="146"/>
      <c r="E2" s="146"/>
      <c r="F2" s="146"/>
      <c r="G2" s="146"/>
      <c r="H2" s="146"/>
      <c r="I2" s="146"/>
      <c r="J2" s="146"/>
      <c r="K2" s="146"/>
      <c r="L2" s="146"/>
      <c r="M2" s="146"/>
      <c r="N2" s="146"/>
      <c r="O2" s="146"/>
      <c r="P2" s="146"/>
      <c r="Q2" s="146"/>
      <c r="R2" s="146"/>
      <c r="S2" s="146"/>
      <c r="T2" s="146"/>
      <c r="U2" s="146"/>
      <c r="V2" s="146"/>
      <c r="W2" s="146"/>
      <c r="X2" s="146"/>
      <c r="Y2" s="146"/>
      <c r="Z2" s="146"/>
    </row>
    <row r="3" spans="1:26" s="1" customFormat="1" ht="12.75" x14ac:dyDescent="0.2">
      <c r="A3" s="170" t="s">
        <v>78</v>
      </c>
      <c r="B3" s="170"/>
      <c r="C3" s="170"/>
      <c r="D3" s="170"/>
      <c r="E3" s="169"/>
      <c r="F3" s="169"/>
      <c r="G3" s="169"/>
      <c r="H3" s="169"/>
      <c r="I3" s="169"/>
      <c r="J3" s="169"/>
      <c r="K3" s="169"/>
      <c r="L3" s="169"/>
      <c r="M3" s="169"/>
      <c r="N3" s="169"/>
      <c r="O3" s="171"/>
      <c r="P3" s="1" t="s">
        <v>80</v>
      </c>
      <c r="T3" s="169"/>
      <c r="U3" s="169"/>
      <c r="V3" s="169"/>
      <c r="W3" s="169"/>
      <c r="X3" s="169"/>
      <c r="Y3" s="169"/>
      <c r="Z3" s="169"/>
    </row>
    <row r="4" spans="1:26" s="1" customFormat="1" ht="12.75" x14ac:dyDescent="0.2">
      <c r="A4" s="170" t="s">
        <v>79</v>
      </c>
      <c r="B4" s="170"/>
      <c r="C4" s="169"/>
      <c r="D4" s="169"/>
      <c r="E4" s="169"/>
      <c r="F4" s="169"/>
      <c r="G4" s="169"/>
      <c r="H4" s="169"/>
      <c r="I4" s="169"/>
      <c r="J4" s="169"/>
      <c r="K4" s="169"/>
      <c r="L4" s="169"/>
      <c r="M4" s="169"/>
      <c r="N4" s="169"/>
      <c r="O4" s="171"/>
      <c r="P4" s="1" t="s">
        <v>81</v>
      </c>
      <c r="R4" s="169"/>
      <c r="S4" s="169"/>
      <c r="T4" s="169"/>
      <c r="U4" s="169"/>
      <c r="V4" s="169"/>
      <c r="W4" s="169"/>
      <c r="X4" s="169"/>
      <c r="Y4" s="169"/>
      <c r="Z4" s="169"/>
    </row>
    <row r="5" spans="1:26" s="35" customFormat="1" ht="12.75" x14ac:dyDescent="0.2">
      <c r="A5" s="97" t="s">
        <v>41</v>
      </c>
      <c r="B5" s="97"/>
      <c r="C5" s="34"/>
      <c r="D5" s="130" t="s">
        <v>36</v>
      </c>
      <c r="E5" s="130"/>
      <c r="F5" s="130"/>
      <c r="G5" s="34"/>
      <c r="H5" s="130" t="s">
        <v>37</v>
      </c>
      <c r="I5" s="130"/>
      <c r="J5" s="130"/>
      <c r="K5" s="34"/>
      <c r="L5" s="130" t="s">
        <v>38</v>
      </c>
      <c r="M5" s="130"/>
      <c r="N5" s="130"/>
      <c r="O5" s="34"/>
      <c r="P5" s="97" t="s">
        <v>169</v>
      </c>
      <c r="Q5" s="97"/>
      <c r="R5" s="97"/>
      <c r="S5" s="34"/>
      <c r="T5" s="130" t="s">
        <v>39</v>
      </c>
      <c r="U5" s="130"/>
      <c r="V5" s="130"/>
      <c r="W5" s="34" t="s">
        <v>173</v>
      </c>
      <c r="X5" s="130"/>
      <c r="Y5" s="130"/>
      <c r="Z5" s="130"/>
    </row>
    <row r="6" spans="1:26" s="9" customFormat="1" ht="12.75" x14ac:dyDescent="0.2">
      <c r="A6" s="162" t="s">
        <v>40</v>
      </c>
      <c r="B6" s="162"/>
      <c r="C6" s="162"/>
      <c r="D6" s="162"/>
      <c r="E6" s="162"/>
      <c r="F6" s="162"/>
      <c r="G6" s="143" t="s">
        <v>109</v>
      </c>
      <c r="H6" s="143"/>
      <c r="I6" s="143"/>
      <c r="J6" s="143"/>
      <c r="K6" s="143"/>
      <c r="L6" s="358" t="s">
        <v>145</v>
      </c>
      <c r="M6" s="358"/>
      <c r="N6" s="358"/>
      <c r="O6" s="358"/>
      <c r="P6" s="358"/>
      <c r="Q6" s="358"/>
      <c r="R6" s="358"/>
      <c r="S6" s="358"/>
      <c r="T6" s="358"/>
      <c r="U6" s="162"/>
      <c r="V6" s="162"/>
      <c r="W6" s="162"/>
      <c r="X6" s="162"/>
      <c r="Y6" s="162"/>
      <c r="Z6" s="162"/>
    </row>
    <row r="7" spans="1:26" s="9" customFormat="1" ht="12.75" customHeight="1" x14ac:dyDescent="0.2">
      <c r="A7" s="139" t="s">
        <v>89</v>
      </c>
      <c r="B7" s="139"/>
      <c r="C7" s="139"/>
      <c r="D7" s="139"/>
      <c r="E7" s="139"/>
      <c r="F7" s="139"/>
      <c r="G7" s="140" t="s">
        <v>92</v>
      </c>
      <c r="H7" s="140"/>
      <c r="I7" s="140"/>
      <c r="J7" s="140"/>
      <c r="K7" s="140"/>
      <c r="L7" s="358"/>
      <c r="M7" s="358"/>
      <c r="N7" s="358"/>
      <c r="O7" s="358"/>
      <c r="P7" s="358"/>
      <c r="Q7" s="358"/>
      <c r="R7" s="358"/>
      <c r="S7" s="358"/>
      <c r="T7" s="358"/>
      <c r="U7" s="162"/>
      <c r="V7" s="162"/>
      <c r="W7" s="162"/>
      <c r="X7" s="162"/>
      <c r="Y7" s="162"/>
      <c r="Z7" s="162"/>
    </row>
    <row r="8" spans="1:26" s="9" customFormat="1" ht="12.75" x14ac:dyDescent="0.2">
      <c r="A8" s="106"/>
      <c r="B8" s="37"/>
      <c r="C8" s="204" t="s">
        <v>28</v>
      </c>
      <c r="D8" s="204"/>
      <c r="E8" s="204"/>
      <c r="F8" s="106"/>
      <c r="G8" s="106"/>
      <c r="H8" s="133">
        <v>35241</v>
      </c>
      <c r="I8" s="133"/>
      <c r="J8" s="133"/>
      <c r="K8" s="346"/>
      <c r="L8" s="106"/>
      <c r="M8" s="106"/>
      <c r="N8" s="34"/>
      <c r="O8" s="206" t="s">
        <v>96</v>
      </c>
      <c r="P8" s="206"/>
      <c r="Q8" s="206"/>
      <c r="R8" s="206"/>
      <c r="S8" s="106"/>
      <c r="T8" s="106"/>
      <c r="U8" s="162"/>
      <c r="V8" s="162"/>
      <c r="W8" s="162"/>
      <c r="X8" s="162"/>
      <c r="Y8" s="162"/>
      <c r="Z8" s="162"/>
    </row>
    <row r="9" spans="1:26" s="9" customFormat="1" ht="12.75" x14ac:dyDescent="0.2">
      <c r="A9" s="106"/>
      <c r="B9" s="34"/>
      <c r="C9" s="206" t="s">
        <v>32</v>
      </c>
      <c r="D9" s="206"/>
      <c r="E9" s="206"/>
      <c r="F9" s="106"/>
      <c r="G9" s="106"/>
      <c r="H9" s="133">
        <v>26431</v>
      </c>
      <c r="I9" s="133"/>
      <c r="J9" s="133"/>
      <c r="K9" s="106"/>
      <c r="L9" s="106"/>
      <c r="M9" s="106"/>
      <c r="N9" s="34"/>
      <c r="O9" s="206"/>
      <c r="P9" s="206"/>
      <c r="Q9" s="206"/>
      <c r="R9" s="206"/>
      <c r="S9" s="106"/>
      <c r="T9" s="106"/>
      <c r="U9" s="162"/>
      <c r="V9" s="162"/>
      <c r="W9" s="162"/>
      <c r="X9" s="162"/>
      <c r="Y9" s="162"/>
      <c r="Z9" s="162"/>
    </row>
    <row r="10" spans="1:26" s="9" customFormat="1" ht="12.75" x14ac:dyDescent="0.2">
      <c r="A10" s="106"/>
      <c r="B10" s="34"/>
      <c r="C10" s="206" t="s">
        <v>29</v>
      </c>
      <c r="D10" s="206"/>
      <c r="E10" s="206"/>
      <c r="F10" s="106"/>
      <c r="G10" s="106"/>
      <c r="H10" s="133">
        <v>17620</v>
      </c>
      <c r="I10" s="133"/>
      <c r="J10" s="133"/>
      <c r="K10" s="106"/>
      <c r="L10" s="106"/>
      <c r="M10" s="106"/>
      <c r="N10" s="106"/>
      <c r="O10" s="106"/>
      <c r="P10" s="106"/>
      <c r="Q10" s="106"/>
      <c r="R10" s="106"/>
      <c r="S10" s="106"/>
      <c r="T10" s="106"/>
      <c r="U10" s="162"/>
      <c r="V10" s="162"/>
      <c r="W10" s="162"/>
      <c r="X10" s="162"/>
      <c r="Y10" s="162"/>
      <c r="Z10" s="162"/>
    </row>
    <row r="11" spans="1:26" s="9" customFormat="1" ht="12.75" x14ac:dyDescent="0.2">
      <c r="A11" s="106"/>
      <c r="B11" s="34"/>
      <c r="C11" s="206" t="s">
        <v>30</v>
      </c>
      <c r="D11" s="206"/>
      <c r="E11" s="206"/>
      <c r="F11" s="106"/>
      <c r="G11" s="106"/>
      <c r="H11" s="133">
        <v>8810</v>
      </c>
      <c r="I11" s="133"/>
      <c r="J11" s="133"/>
      <c r="K11" s="106"/>
      <c r="L11" s="106"/>
      <c r="M11" s="106"/>
      <c r="N11" s="106"/>
      <c r="O11" s="106"/>
      <c r="P11" s="106"/>
      <c r="Q11" s="106"/>
      <c r="R11" s="106"/>
      <c r="S11" s="106"/>
      <c r="T11" s="106"/>
      <c r="U11" s="162"/>
      <c r="V11" s="162"/>
      <c r="W11" s="162"/>
      <c r="X11" s="162"/>
      <c r="Y11" s="162"/>
      <c r="Z11" s="162"/>
    </row>
    <row r="12" spans="1:26" ht="10.9" customHeight="1" x14ac:dyDescent="0.2">
      <c r="A12" s="114"/>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row>
    <row r="13" spans="1:26" x14ac:dyDescent="0.2">
      <c r="A13" s="5" t="s">
        <v>2</v>
      </c>
      <c r="B13" s="116" t="s">
        <v>0</v>
      </c>
      <c r="C13" s="116"/>
      <c r="D13" s="116"/>
      <c r="E13" s="116"/>
      <c r="F13" s="116"/>
      <c r="G13" s="116"/>
      <c r="H13" s="116"/>
      <c r="I13" s="116"/>
      <c r="J13" s="116"/>
      <c r="K13" s="116"/>
      <c r="L13" s="116"/>
      <c r="M13" s="117"/>
      <c r="N13" s="157"/>
      <c r="O13" s="5" t="s">
        <v>9</v>
      </c>
      <c r="P13" s="116" t="s">
        <v>12</v>
      </c>
      <c r="Q13" s="116"/>
      <c r="R13" s="116"/>
      <c r="S13" s="116"/>
      <c r="T13" s="116"/>
      <c r="U13" s="116"/>
      <c r="V13" s="116"/>
      <c r="W13" s="116"/>
      <c r="X13" s="116"/>
      <c r="Y13" s="116"/>
      <c r="Z13" s="117"/>
    </row>
    <row r="14" spans="1:26" ht="11.65" customHeight="1" x14ac:dyDescent="0.2">
      <c r="A14" s="63" t="s">
        <v>47</v>
      </c>
      <c r="B14" s="100" t="s">
        <v>87</v>
      </c>
      <c r="C14" s="100"/>
      <c r="D14" s="100"/>
      <c r="E14" s="100"/>
      <c r="F14" s="100"/>
      <c r="G14" s="100"/>
      <c r="H14" s="100"/>
      <c r="I14" s="100"/>
      <c r="J14" s="101"/>
      <c r="K14" s="103"/>
      <c r="L14" s="104"/>
      <c r="M14" s="105"/>
      <c r="N14" s="157"/>
      <c r="O14" s="36" t="s">
        <v>60</v>
      </c>
      <c r="P14" s="99" t="s">
        <v>119</v>
      </c>
      <c r="Q14" s="99"/>
      <c r="R14" s="99"/>
      <c r="S14" s="99"/>
      <c r="T14" s="99"/>
      <c r="U14" s="99"/>
      <c r="V14" s="99"/>
      <c r="W14" s="119"/>
      <c r="X14" s="120">
        <f>SUM(K17)</f>
        <v>0</v>
      </c>
      <c r="Y14" s="121"/>
      <c r="Z14" s="122"/>
    </row>
    <row r="15" spans="1:26" ht="11.65" customHeight="1" x14ac:dyDescent="0.2">
      <c r="A15" s="68" t="s">
        <v>48</v>
      </c>
      <c r="B15" s="64" t="s">
        <v>97</v>
      </c>
      <c r="C15" s="64"/>
      <c r="D15" s="64"/>
      <c r="E15" s="64"/>
      <c r="F15" s="64"/>
      <c r="G15" s="64"/>
      <c r="H15" s="64"/>
      <c r="I15" s="64"/>
      <c r="J15" s="64"/>
      <c r="K15" s="103"/>
      <c r="L15" s="104"/>
      <c r="M15" s="105"/>
      <c r="N15" s="157"/>
      <c r="O15" s="36" t="s">
        <v>61</v>
      </c>
      <c r="P15" s="257" t="s">
        <v>128</v>
      </c>
      <c r="Q15" s="257"/>
      <c r="R15" s="257"/>
      <c r="S15" s="257"/>
      <c r="T15" s="257"/>
      <c r="U15" s="257"/>
      <c r="V15" s="257"/>
      <c r="W15" s="275"/>
      <c r="X15" s="355"/>
      <c r="Y15" s="356"/>
      <c r="Z15" s="357"/>
    </row>
    <row r="16" spans="1:26" ht="11.65" customHeight="1" x14ac:dyDescent="0.2">
      <c r="A16" s="68" t="s">
        <v>49</v>
      </c>
      <c r="B16" s="64" t="s">
        <v>168</v>
      </c>
      <c r="C16" s="64"/>
      <c r="D16" s="64"/>
      <c r="E16" s="64"/>
      <c r="F16" s="64"/>
      <c r="G16" s="64"/>
      <c r="H16" s="64"/>
      <c r="I16" s="64"/>
      <c r="J16" s="64"/>
      <c r="K16" s="103"/>
      <c r="L16" s="104"/>
      <c r="M16" s="105"/>
      <c r="N16" s="157"/>
      <c r="O16" s="85" t="s">
        <v>62</v>
      </c>
      <c r="P16" s="81" t="s">
        <v>135</v>
      </c>
      <c r="Q16" s="81"/>
      <c r="R16" s="81"/>
      <c r="S16" s="81"/>
      <c r="T16" s="81"/>
      <c r="U16" s="81"/>
      <c r="V16" s="81"/>
      <c r="W16" s="82"/>
      <c r="X16" s="355"/>
      <c r="Y16" s="356"/>
      <c r="Z16" s="357"/>
    </row>
    <row r="17" spans="1:26" ht="11.65" customHeight="1" x14ac:dyDescent="0.2">
      <c r="A17" s="58" t="s">
        <v>118</v>
      </c>
      <c r="B17" s="65" t="s">
        <v>10</v>
      </c>
      <c r="C17" s="65"/>
      <c r="D17" s="65"/>
      <c r="E17" s="65"/>
      <c r="F17" s="65"/>
      <c r="G17" s="65"/>
      <c r="H17" s="65"/>
      <c r="I17" s="65"/>
      <c r="J17" s="65"/>
      <c r="K17" s="120">
        <f>K14+K15+K16</f>
        <v>0</v>
      </c>
      <c r="L17" s="121"/>
      <c r="M17" s="122"/>
      <c r="N17" s="157"/>
      <c r="O17" s="85"/>
      <c r="P17" s="81" t="s">
        <v>136</v>
      </c>
      <c r="Q17" s="81"/>
      <c r="R17" s="81"/>
      <c r="S17" s="81"/>
      <c r="T17" s="81"/>
      <c r="U17" s="81"/>
      <c r="V17" s="81"/>
      <c r="W17" s="81"/>
      <c r="X17" s="355"/>
      <c r="Y17" s="356"/>
      <c r="Z17" s="357"/>
    </row>
    <row r="18" spans="1:26" ht="11.65" customHeight="1" x14ac:dyDescent="0.2">
      <c r="A18" s="109"/>
      <c r="B18" s="109"/>
      <c r="C18" s="109"/>
      <c r="D18" s="109"/>
      <c r="E18" s="109"/>
      <c r="F18" s="109"/>
      <c r="G18" s="109"/>
      <c r="H18" s="109"/>
      <c r="I18" s="109"/>
      <c r="J18" s="109"/>
      <c r="K18" s="109"/>
      <c r="L18" s="109"/>
      <c r="M18" s="109"/>
      <c r="N18" s="157"/>
      <c r="O18" s="63" t="s">
        <v>63</v>
      </c>
      <c r="P18" s="278" t="s">
        <v>127</v>
      </c>
      <c r="Q18" s="278"/>
      <c r="R18" s="278"/>
      <c r="S18" s="278"/>
      <c r="T18" s="278"/>
      <c r="U18" s="278"/>
      <c r="V18" s="278"/>
      <c r="W18" s="281"/>
      <c r="X18" s="120">
        <f>K27</f>
        <v>0</v>
      </c>
      <c r="Y18" s="121"/>
      <c r="Z18" s="122"/>
    </row>
    <row r="19" spans="1:26" ht="11.65" customHeight="1" x14ac:dyDescent="0.2">
      <c r="A19" s="5" t="s">
        <v>3</v>
      </c>
      <c r="B19" s="116" t="s">
        <v>1</v>
      </c>
      <c r="C19" s="116"/>
      <c r="D19" s="116"/>
      <c r="E19" s="116"/>
      <c r="F19" s="116"/>
      <c r="G19" s="116"/>
      <c r="H19" s="116"/>
      <c r="I19" s="116"/>
      <c r="J19" s="116"/>
      <c r="K19" s="116"/>
      <c r="L19" s="116"/>
      <c r="M19" s="117"/>
      <c r="N19" s="157"/>
      <c r="O19" s="63" t="s">
        <v>86</v>
      </c>
      <c r="P19" s="99" t="s">
        <v>43</v>
      </c>
      <c r="Q19" s="99"/>
      <c r="R19" s="99"/>
      <c r="S19" s="99"/>
      <c r="T19" s="99"/>
      <c r="U19" s="99"/>
      <c r="V19" s="99"/>
      <c r="W19" s="99"/>
      <c r="X19" s="99"/>
      <c r="Y19" s="99"/>
      <c r="Z19" s="119"/>
    </row>
    <row r="20" spans="1:26" ht="11.65" customHeight="1" x14ac:dyDescent="0.2">
      <c r="A20" s="347" t="s">
        <v>104</v>
      </c>
      <c r="B20" s="100"/>
      <c r="C20" s="100"/>
      <c r="D20" s="100"/>
      <c r="E20" s="100"/>
      <c r="F20" s="100"/>
      <c r="G20" s="100"/>
      <c r="H20" s="100"/>
      <c r="I20" s="100"/>
      <c r="J20" s="101"/>
      <c r="K20" s="348"/>
      <c r="L20" s="349"/>
      <c r="M20" s="350"/>
      <c r="N20" s="157"/>
      <c r="O20" s="63"/>
      <c r="P20" s="278" t="s">
        <v>125</v>
      </c>
      <c r="Q20" s="278"/>
      <c r="R20" s="278"/>
      <c r="S20" s="278"/>
      <c r="T20" s="278"/>
      <c r="U20" s="278"/>
      <c r="V20" s="278"/>
      <c r="W20" s="278"/>
      <c r="X20" s="278"/>
      <c r="Y20" s="278"/>
      <c r="Z20" s="281"/>
    </row>
    <row r="21" spans="1:26" ht="11.65" customHeight="1" x14ac:dyDescent="0.2">
      <c r="A21" s="113"/>
      <c r="B21" s="114"/>
      <c r="C21" s="114"/>
      <c r="D21" s="114"/>
      <c r="E21" s="114"/>
      <c r="F21" s="114"/>
      <c r="G21" s="114"/>
      <c r="H21" s="114"/>
      <c r="I21" s="114"/>
      <c r="J21" s="114"/>
      <c r="K21" s="114"/>
      <c r="L21" s="114"/>
      <c r="M21" s="115"/>
      <c r="N21" s="157"/>
      <c r="O21" s="8"/>
      <c r="P21" s="177"/>
      <c r="Q21" s="177"/>
      <c r="R21" s="177"/>
      <c r="S21" s="177"/>
      <c r="T21" s="177"/>
      <c r="U21" s="177"/>
      <c r="V21" s="177"/>
      <c r="W21" s="178"/>
      <c r="X21" s="120">
        <f>SUM(X14-X15-X16-X17-X18)</f>
        <v>0</v>
      </c>
      <c r="Y21" s="121"/>
      <c r="Z21" s="122"/>
    </row>
    <row r="22" spans="1:26" ht="11.65" customHeight="1" x14ac:dyDescent="0.2">
      <c r="A22" s="36"/>
      <c r="B22" s="111" t="s">
        <v>25</v>
      </c>
      <c r="C22" s="111"/>
      <c r="D22" s="111"/>
      <c r="E22" s="111"/>
      <c r="F22" s="111"/>
      <c r="G22" s="111"/>
      <c r="H22" s="111"/>
      <c r="I22" s="111"/>
      <c r="J22" s="111"/>
      <c r="K22" s="111"/>
      <c r="L22" s="111"/>
      <c r="M22" s="112"/>
      <c r="N22" s="157"/>
      <c r="O22" s="109"/>
      <c r="P22" s="109"/>
      <c r="Q22" s="109"/>
      <c r="R22" s="109"/>
      <c r="S22" s="109"/>
      <c r="T22" s="109"/>
      <c r="U22" s="109"/>
      <c r="V22" s="109"/>
      <c r="W22" s="109"/>
      <c r="X22" s="109"/>
      <c r="Y22" s="109"/>
      <c r="Z22" s="109"/>
    </row>
    <row r="23" spans="1:26" x14ac:dyDescent="0.2">
      <c r="A23" s="36" t="s">
        <v>51</v>
      </c>
      <c r="B23" s="123" t="s">
        <v>83</v>
      </c>
      <c r="C23" s="123"/>
      <c r="D23" s="123"/>
      <c r="E23" s="123"/>
      <c r="F23" s="123"/>
      <c r="G23" s="123"/>
      <c r="H23" s="123"/>
      <c r="I23" s="123"/>
      <c r="J23" s="124"/>
      <c r="K23" s="136" t="s">
        <v>91</v>
      </c>
      <c r="L23" s="254"/>
      <c r="M23" s="255"/>
      <c r="N23" s="157"/>
      <c r="O23" s="86" t="s">
        <v>6</v>
      </c>
      <c r="P23" s="158" t="s">
        <v>162</v>
      </c>
      <c r="Q23" s="158"/>
      <c r="R23" s="158"/>
      <c r="S23" s="158"/>
      <c r="T23" s="158"/>
      <c r="U23" s="158"/>
      <c r="V23" s="158"/>
      <c r="W23" s="158"/>
      <c r="X23" s="158"/>
      <c r="Y23" s="158"/>
      <c r="Z23" s="159"/>
    </row>
    <row r="24" spans="1:26" x14ac:dyDescent="0.2">
      <c r="A24" s="113"/>
      <c r="B24" s="114"/>
      <c r="C24" s="114"/>
      <c r="D24" s="114"/>
      <c r="E24" s="114"/>
      <c r="F24" s="114"/>
      <c r="G24" s="114"/>
      <c r="H24" s="114"/>
      <c r="I24" s="114"/>
      <c r="J24" s="114"/>
      <c r="K24" s="114"/>
      <c r="L24" s="114"/>
      <c r="M24" s="115"/>
      <c r="N24" s="157"/>
      <c r="O24" s="87" t="s">
        <v>64</v>
      </c>
      <c r="P24" s="160" t="s">
        <v>119</v>
      </c>
      <c r="Q24" s="160"/>
      <c r="R24" s="160"/>
      <c r="S24" s="160"/>
      <c r="T24" s="160"/>
      <c r="U24" s="160"/>
      <c r="V24" s="160"/>
      <c r="W24" s="161"/>
      <c r="X24" s="201" t="s">
        <v>91</v>
      </c>
      <c r="Y24" s="252"/>
      <c r="Z24" s="253"/>
    </row>
    <row r="25" spans="1:26" ht="11.65" customHeight="1" x14ac:dyDescent="0.2">
      <c r="A25" s="36"/>
      <c r="B25" s="111"/>
      <c r="C25" s="111"/>
      <c r="D25" s="111"/>
      <c r="E25" s="111"/>
      <c r="F25" s="111"/>
      <c r="G25" s="111"/>
      <c r="H25" s="111"/>
      <c r="I25" s="111"/>
      <c r="J25" s="111"/>
      <c r="K25" s="111"/>
      <c r="L25" s="111"/>
      <c r="M25" s="112"/>
      <c r="N25" s="157"/>
      <c r="O25" s="87" t="s">
        <v>84</v>
      </c>
      <c r="P25" s="160" t="s">
        <v>13</v>
      </c>
      <c r="Q25" s="160"/>
      <c r="R25" s="160"/>
      <c r="S25" s="160"/>
      <c r="T25" s="160"/>
      <c r="U25" s="160"/>
      <c r="V25" s="160"/>
      <c r="W25" s="160"/>
      <c r="X25" s="160"/>
      <c r="Y25" s="160"/>
      <c r="Z25" s="161"/>
    </row>
    <row r="26" spans="1:26" x14ac:dyDescent="0.2">
      <c r="A26" s="36" t="s">
        <v>52</v>
      </c>
      <c r="B26" s="284" t="s">
        <v>117</v>
      </c>
      <c r="C26" s="284"/>
      <c r="D26" s="284"/>
      <c r="E26" s="284"/>
      <c r="F26" s="284"/>
      <c r="G26" s="284"/>
      <c r="H26" s="284"/>
      <c r="I26" s="284"/>
      <c r="J26" s="284"/>
      <c r="K26" s="284"/>
      <c r="L26" s="284"/>
      <c r="M26" s="285"/>
      <c r="N26" s="157"/>
      <c r="O26" s="87"/>
      <c r="P26" s="160" t="s">
        <v>11</v>
      </c>
      <c r="Q26" s="160"/>
      <c r="R26" s="160"/>
      <c r="S26" s="160"/>
      <c r="T26" s="160"/>
      <c r="U26" s="160"/>
      <c r="V26" s="160"/>
      <c r="W26" s="161"/>
      <c r="X26" s="201" t="s">
        <v>91</v>
      </c>
      <c r="Y26" s="252"/>
      <c r="Z26" s="253"/>
    </row>
    <row r="27" spans="1:26" ht="11.65" customHeight="1" x14ac:dyDescent="0.2">
      <c r="A27" s="36"/>
      <c r="B27" s="100"/>
      <c r="C27" s="100"/>
      <c r="D27" s="100"/>
      <c r="E27" s="100"/>
      <c r="F27" s="100"/>
      <c r="G27" s="100"/>
      <c r="H27" s="100"/>
      <c r="I27" s="100"/>
      <c r="J27" s="101"/>
      <c r="K27" s="221">
        <f>K15</f>
        <v>0</v>
      </c>
      <c r="L27" s="222"/>
      <c r="M27" s="223"/>
      <c r="N27" s="157"/>
      <c r="O27" s="87" t="s">
        <v>65</v>
      </c>
      <c r="P27" s="160" t="s">
        <v>14</v>
      </c>
      <c r="Q27" s="160"/>
      <c r="R27" s="160"/>
      <c r="S27" s="160"/>
      <c r="T27" s="160"/>
      <c r="U27" s="160"/>
      <c r="V27" s="160"/>
      <c r="W27" s="160"/>
      <c r="X27" s="160"/>
      <c r="Y27" s="160"/>
      <c r="Z27" s="161"/>
    </row>
    <row r="28" spans="1:26" ht="12" customHeight="1" x14ac:dyDescent="0.2">
      <c r="A28" s="10"/>
      <c r="B28" s="294" t="s">
        <v>129</v>
      </c>
      <c r="C28" s="294"/>
      <c r="D28" s="294"/>
      <c r="E28" s="294"/>
      <c r="F28" s="294"/>
      <c r="G28" s="294"/>
      <c r="H28" s="294"/>
      <c r="I28" s="294"/>
      <c r="J28" s="294"/>
      <c r="K28" s="294"/>
      <c r="L28" s="294"/>
      <c r="M28" s="295"/>
      <c r="N28" s="157"/>
      <c r="O28" s="88"/>
      <c r="P28" s="351" t="s">
        <v>22</v>
      </c>
      <c r="Q28" s="351"/>
      <c r="R28" s="351"/>
      <c r="S28" s="351"/>
      <c r="T28" s="351"/>
      <c r="U28" s="351"/>
      <c r="V28" s="351"/>
      <c r="W28" s="352"/>
      <c r="X28" s="201" t="s">
        <v>91</v>
      </c>
      <c r="Y28" s="252"/>
      <c r="Z28" s="253"/>
    </row>
    <row r="29" spans="1:26" ht="12" customHeight="1" x14ac:dyDescent="0.2">
      <c r="A29" s="10"/>
      <c r="B29" s="294"/>
      <c r="C29" s="294"/>
      <c r="D29" s="294"/>
      <c r="E29" s="294"/>
      <c r="F29" s="294"/>
      <c r="G29" s="294"/>
      <c r="H29" s="294"/>
      <c r="I29" s="294"/>
      <c r="J29" s="294"/>
      <c r="K29" s="294"/>
      <c r="L29" s="294"/>
      <c r="M29" s="295"/>
      <c r="N29" s="157"/>
      <c r="O29" s="109"/>
      <c r="P29" s="109"/>
      <c r="Q29" s="109"/>
      <c r="R29" s="109"/>
      <c r="S29" s="109"/>
      <c r="T29" s="109"/>
      <c r="U29" s="109"/>
      <c r="V29" s="109"/>
      <c r="W29" s="109"/>
      <c r="X29" s="109"/>
      <c r="Y29" s="109"/>
      <c r="Z29" s="109"/>
    </row>
    <row r="30" spans="1:26" ht="12" customHeight="1" x14ac:dyDescent="0.2">
      <c r="A30" s="11"/>
      <c r="B30" s="296"/>
      <c r="C30" s="296"/>
      <c r="D30" s="296"/>
      <c r="E30" s="296"/>
      <c r="F30" s="296"/>
      <c r="G30" s="296"/>
      <c r="H30" s="296"/>
      <c r="I30" s="296"/>
      <c r="J30" s="296"/>
      <c r="K30" s="296"/>
      <c r="L30" s="296"/>
      <c r="M30" s="297"/>
      <c r="N30" s="157"/>
      <c r="O30" s="86" t="s">
        <v>15</v>
      </c>
      <c r="P30" s="158" t="s">
        <v>105</v>
      </c>
      <c r="Q30" s="158"/>
      <c r="R30" s="158"/>
      <c r="S30" s="158"/>
      <c r="T30" s="158"/>
      <c r="U30" s="158"/>
      <c r="V30" s="158"/>
      <c r="W30" s="158"/>
      <c r="X30" s="158"/>
      <c r="Y30" s="158"/>
      <c r="Z30" s="159"/>
    </row>
    <row r="31" spans="1:26" x14ac:dyDescent="0.2">
      <c r="A31" s="109"/>
      <c r="B31" s="109"/>
      <c r="C31" s="109"/>
      <c r="D31" s="109"/>
      <c r="E31" s="109"/>
      <c r="F31" s="109"/>
      <c r="G31" s="109"/>
      <c r="H31" s="109"/>
      <c r="I31" s="109"/>
      <c r="J31" s="109"/>
      <c r="K31" s="109"/>
      <c r="L31" s="109"/>
      <c r="M31" s="109"/>
      <c r="N31" s="157"/>
      <c r="O31" s="87" t="s">
        <v>66</v>
      </c>
      <c r="P31" s="160" t="s">
        <v>119</v>
      </c>
      <c r="Q31" s="160"/>
      <c r="R31" s="160"/>
      <c r="S31" s="160"/>
      <c r="T31" s="160"/>
      <c r="U31" s="160"/>
      <c r="V31" s="160"/>
      <c r="W31" s="161"/>
      <c r="X31" s="201" t="s">
        <v>91</v>
      </c>
      <c r="Y31" s="252"/>
      <c r="Z31" s="253"/>
    </row>
    <row r="32" spans="1:26" ht="11.65" customHeight="1" x14ac:dyDescent="0.2">
      <c r="A32" s="5" t="s">
        <v>4</v>
      </c>
      <c r="B32" s="116" t="s">
        <v>8</v>
      </c>
      <c r="C32" s="116"/>
      <c r="D32" s="116"/>
      <c r="E32" s="116"/>
      <c r="F32" s="116"/>
      <c r="G32" s="116"/>
      <c r="H32" s="116"/>
      <c r="I32" s="116"/>
      <c r="J32" s="116"/>
      <c r="K32" s="116"/>
      <c r="L32" s="116"/>
      <c r="M32" s="117"/>
      <c r="N32" s="157"/>
      <c r="O32" s="87" t="s">
        <v>67</v>
      </c>
      <c r="P32" s="160" t="s">
        <v>13</v>
      </c>
      <c r="Q32" s="160"/>
      <c r="R32" s="160"/>
      <c r="S32" s="160"/>
      <c r="T32" s="160"/>
      <c r="U32" s="160"/>
      <c r="V32" s="160"/>
      <c r="W32" s="160"/>
      <c r="X32" s="160"/>
      <c r="Y32" s="160"/>
      <c r="Z32" s="161"/>
    </row>
    <row r="33" spans="1:26" x14ac:dyDescent="0.2">
      <c r="A33" s="36" t="s">
        <v>53</v>
      </c>
      <c r="B33" s="100" t="s">
        <v>82</v>
      </c>
      <c r="C33" s="100"/>
      <c r="D33" s="100"/>
      <c r="E33" s="100"/>
      <c r="F33" s="100"/>
      <c r="G33" s="100"/>
      <c r="H33" s="100"/>
      <c r="I33" s="100"/>
      <c r="J33" s="101"/>
      <c r="K33" s="103"/>
      <c r="L33" s="104"/>
      <c r="M33" s="105"/>
      <c r="N33" s="157"/>
      <c r="O33" s="87"/>
      <c r="P33" s="160" t="s">
        <v>19</v>
      </c>
      <c r="Q33" s="160"/>
      <c r="R33" s="160"/>
      <c r="S33" s="160"/>
      <c r="T33" s="160"/>
      <c r="U33" s="160"/>
      <c r="V33" s="160"/>
      <c r="W33" s="161"/>
      <c r="X33" s="201" t="s">
        <v>91</v>
      </c>
      <c r="Y33" s="252"/>
      <c r="Z33" s="253"/>
    </row>
    <row r="34" spans="1:26" ht="11.65" customHeight="1" x14ac:dyDescent="0.2">
      <c r="A34" s="36" t="s">
        <v>54</v>
      </c>
      <c r="B34" s="100" t="s">
        <v>99</v>
      </c>
      <c r="C34" s="100"/>
      <c r="D34" s="100"/>
      <c r="E34" s="100"/>
      <c r="F34" s="100"/>
      <c r="G34" s="100"/>
      <c r="H34" s="100"/>
      <c r="I34" s="100"/>
      <c r="J34" s="101"/>
      <c r="K34" s="103"/>
      <c r="L34" s="104"/>
      <c r="M34" s="105"/>
      <c r="N34" s="157"/>
      <c r="O34" s="87" t="s">
        <v>68</v>
      </c>
      <c r="P34" s="160" t="s">
        <v>20</v>
      </c>
      <c r="Q34" s="160"/>
      <c r="R34" s="160"/>
      <c r="S34" s="160"/>
      <c r="T34" s="160"/>
      <c r="U34" s="160"/>
      <c r="V34" s="160"/>
      <c r="W34" s="160"/>
      <c r="X34" s="160"/>
      <c r="Y34" s="160"/>
      <c r="Z34" s="161"/>
    </row>
    <row r="35" spans="1:26" x14ac:dyDescent="0.2">
      <c r="A35" s="36" t="s">
        <v>55</v>
      </c>
      <c r="B35" s="100" t="s">
        <v>100</v>
      </c>
      <c r="C35" s="100"/>
      <c r="D35" s="100"/>
      <c r="E35" s="100"/>
      <c r="F35" s="100"/>
      <c r="G35" s="100"/>
      <c r="H35" s="100"/>
      <c r="I35" s="100"/>
      <c r="J35" s="101"/>
      <c r="K35" s="103"/>
      <c r="L35" s="104"/>
      <c r="M35" s="105"/>
      <c r="N35" s="157"/>
      <c r="O35" s="87"/>
      <c r="P35" s="160" t="s">
        <v>107</v>
      </c>
      <c r="Q35" s="160"/>
      <c r="R35" s="160"/>
      <c r="S35" s="160"/>
      <c r="T35" s="160"/>
      <c r="U35" s="160"/>
      <c r="V35" s="160"/>
      <c r="W35" s="161"/>
      <c r="X35" s="201" t="s">
        <v>91</v>
      </c>
      <c r="Y35" s="252"/>
      <c r="Z35" s="253"/>
    </row>
    <row r="36" spans="1:26" ht="11.65" customHeight="1" x14ac:dyDescent="0.2">
      <c r="A36" s="36" t="s">
        <v>56</v>
      </c>
      <c r="B36" s="100" t="s">
        <v>101</v>
      </c>
      <c r="C36" s="100"/>
      <c r="D36" s="100"/>
      <c r="E36" s="100"/>
      <c r="F36" s="100"/>
      <c r="G36" s="100"/>
      <c r="H36" s="100"/>
      <c r="I36" s="100"/>
      <c r="J36" s="101"/>
      <c r="K36" s="103"/>
      <c r="L36" s="104"/>
      <c r="M36" s="105"/>
      <c r="N36" s="157"/>
      <c r="O36" s="125"/>
      <c r="P36" s="126"/>
      <c r="Q36" s="211"/>
      <c r="R36" s="211"/>
      <c r="S36" s="211"/>
      <c r="T36" s="211"/>
      <c r="U36" s="211"/>
      <c r="V36" s="211"/>
      <c r="W36" s="211"/>
      <c r="X36" s="211"/>
      <c r="Y36" s="211"/>
      <c r="Z36" s="353"/>
    </row>
    <row r="37" spans="1:26" ht="11.65" customHeight="1" x14ac:dyDescent="0.2">
      <c r="A37" s="36" t="s">
        <v>85</v>
      </c>
      <c r="B37" s="100" t="s">
        <v>102</v>
      </c>
      <c r="C37" s="100"/>
      <c r="D37" s="100"/>
      <c r="E37" s="100"/>
      <c r="F37" s="100"/>
      <c r="G37" s="100"/>
      <c r="H37" s="100"/>
      <c r="I37" s="100"/>
      <c r="J37" s="101"/>
      <c r="K37" s="103"/>
      <c r="L37" s="104"/>
      <c r="M37" s="105"/>
      <c r="N37" s="157"/>
      <c r="O37" s="109"/>
      <c r="P37" s="109"/>
      <c r="Q37" s="109"/>
      <c r="R37" s="109"/>
      <c r="S37" s="109"/>
      <c r="T37" s="109"/>
      <c r="U37" s="109"/>
      <c r="V37" s="109"/>
      <c r="W37" s="109"/>
      <c r="X37" s="109"/>
      <c r="Y37" s="109"/>
      <c r="Z37" s="109"/>
    </row>
    <row r="38" spans="1:26" ht="11.65" customHeight="1" x14ac:dyDescent="0.2">
      <c r="A38" s="8" t="s">
        <v>57</v>
      </c>
      <c r="B38" s="177" t="s">
        <v>110</v>
      </c>
      <c r="C38" s="177"/>
      <c r="D38" s="177"/>
      <c r="E38" s="177"/>
      <c r="F38" s="177"/>
      <c r="G38" s="177"/>
      <c r="H38" s="177"/>
      <c r="I38" s="177"/>
      <c r="J38" s="178"/>
      <c r="K38" s="120">
        <f>SUM(K33:M37)</f>
        <v>0</v>
      </c>
      <c r="L38" s="121"/>
      <c r="M38" s="122"/>
      <c r="N38" s="157"/>
      <c r="O38" s="5" t="s">
        <v>44</v>
      </c>
      <c r="P38" s="116" t="s">
        <v>90</v>
      </c>
      <c r="Q38" s="116"/>
      <c r="R38" s="116"/>
      <c r="S38" s="116"/>
      <c r="T38" s="116"/>
      <c r="U38" s="116"/>
      <c r="V38" s="116"/>
      <c r="W38" s="116"/>
      <c r="X38" s="116"/>
      <c r="Y38" s="116"/>
      <c r="Z38" s="117"/>
    </row>
    <row r="39" spans="1:26" ht="11.65" customHeight="1" x14ac:dyDescent="0.2">
      <c r="A39" s="109"/>
      <c r="B39" s="109"/>
      <c r="C39" s="109"/>
      <c r="D39" s="109"/>
      <c r="E39" s="109"/>
      <c r="F39" s="109"/>
      <c r="G39" s="109"/>
      <c r="H39" s="109"/>
      <c r="I39" s="109"/>
      <c r="J39" s="109"/>
      <c r="K39" s="109"/>
      <c r="L39" s="109"/>
      <c r="M39" s="109"/>
      <c r="N39" s="157"/>
      <c r="O39" s="36" t="s">
        <v>69</v>
      </c>
      <c r="P39" s="99" t="s">
        <v>23</v>
      </c>
      <c r="Q39" s="99"/>
      <c r="R39" s="99"/>
      <c r="S39" s="99"/>
      <c r="T39" s="99"/>
      <c r="U39" s="99"/>
      <c r="V39" s="99"/>
      <c r="W39" s="99"/>
      <c r="X39" s="99"/>
      <c r="Y39" s="99"/>
      <c r="Z39" s="119"/>
    </row>
    <row r="40" spans="1:26" x14ac:dyDescent="0.2">
      <c r="A40" s="5" t="s">
        <v>5</v>
      </c>
      <c r="B40" s="116" t="s">
        <v>7</v>
      </c>
      <c r="C40" s="116"/>
      <c r="D40" s="116"/>
      <c r="E40" s="116"/>
      <c r="F40" s="116"/>
      <c r="G40" s="116"/>
      <c r="H40" s="116"/>
      <c r="I40" s="116"/>
      <c r="J40" s="116"/>
      <c r="K40" s="116"/>
      <c r="L40" s="116"/>
      <c r="M40" s="117"/>
      <c r="N40" s="157"/>
      <c r="O40" s="36"/>
      <c r="P40" s="99" t="s">
        <v>46</v>
      </c>
      <c r="Q40" s="99"/>
      <c r="R40" s="99"/>
      <c r="S40" s="99"/>
      <c r="T40" s="99"/>
      <c r="U40" s="99"/>
      <c r="V40" s="99"/>
      <c r="W40" s="119"/>
      <c r="X40" s="136" t="s">
        <v>91</v>
      </c>
      <c r="Y40" s="254"/>
      <c r="Z40" s="255"/>
    </row>
    <row r="41" spans="1:26" ht="11.65" customHeight="1" x14ac:dyDescent="0.2">
      <c r="A41" s="85" t="s">
        <v>58</v>
      </c>
      <c r="B41" s="100" t="s">
        <v>140</v>
      </c>
      <c r="C41" s="100"/>
      <c r="D41" s="100"/>
      <c r="E41" s="100"/>
      <c r="F41" s="100"/>
      <c r="G41" s="100"/>
      <c r="H41" s="100"/>
      <c r="I41" s="100"/>
      <c r="J41" s="101"/>
      <c r="K41" s="103"/>
      <c r="L41" s="104"/>
      <c r="M41" s="105"/>
      <c r="N41" s="157"/>
      <c r="O41" s="36" t="s">
        <v>70</v>
      </c>
      <c r="P41" s="99" t="s">
        <v>106</v>
      </c>
      <c r="Q41" s="99"/>
      <c r="R41" s="99"/>
      <c r="S41" s="99"/>
      <c r="T41" s="99"/>
      <c r="U41" s="99"/>
      <c r="V41" s="99"/>
      <c r="W41" s="99"/>
      <c r="X41" s="99"/>
      <c r="Y41" s="99"/>
      <c r="Z41" s="119"/>
    </row>
    <row r="42" spans="1:26" x14ac:dyDescent="0.2">
      <c r="A42" s="85"/>
      <c r="B42" s="99" t="s">
        <v>141</v>
      </c>
      <c r="C42" s="99"/>
      <c r="D42" s="99"/>
      <c r="E42" s="99"/>
      <c r="F42" s="99"/>
      <c r="G42" s="99"/>
      <c r="H42" s="99"/>
      <c r="I42" s="99"/>
      <c r="J42" s="99"/>
      <c r="K42" s="175"/>
      <c r="L42" s="175"/>
      <c r="M42" s="176"/>
      <c r="N42" s="157"/>
      <c r="O42" s="36"/>
      <c r="P42" s="99" t="s">
        <v>46</v>
      </c>
      <c r="Q42" s="99"/>
      <c r="R42" s="99"/>
      <c r="S42" s="99"/>
      <c r="T42" s="99"/>
      <c r="U42" s="99"/>
      <c r="V42" s="99"/>
      <c r="W42" s="119"/>
      <c r="X42" s="136" t="s">
        <v>91</v>
      </c>
      <c r="Y42" s="254"/>
      <c r="Z42" s="255"/>
    </row>
    <row r="43" spans="1:26" x14ac:dyDescent="0.2">
      <c r="A43" s="85"/>
      <c r="B43" s="99" t="s">
        <v>142</v>
      </c>
      <c r="C43" s="99"/>
      <c r="D43" s="99"/>
      <c r="E43" s="99"/>
      <c r="F43" s="99"/>
      <c r="G43" s="99"/>
      <c r="H43" s="99"/>
      <c r="I43" s="99"/>
      <c r="J43" s="99"/>
      <c r="K43" s="166"/>
      <c r="L43" s="166"/>
      <c r="M43" s="167"/>
      <c r="N43" s="157"/>
      <c r="O43" s="36" t="s">
        <v>71</v>
      </c>
      <c r="P43" s="216" t="s">
        <v>98</v>
      </c>
      <c r="Q43" s="216"/>
      <c r="R43" s="216"/>
      <c r="S43" s="216"/>
      <c r="T43" s="216"/>
      <c r="U43" s="216"/>
      <c r="V43" s="216"/>
      <c r="W43" s="354"/>
      <c r="X43" s="136" t="s">
        <v>91</v>
      </c>
      <c r="Y43" s="254"/>
      <c r="Z43" s="255"/>
    </row>
    <row r="44" spans="1:26" ht="11.65" customHeight="1" x14ac:dyDescent="0.2">
      <c r="A44" s="85"/>
      <c r="B44" s="99" t="s">
        <v>143</v>
      </c>
      <c r="C44" s="99"/>
      <c r="D44" s="99"/>
      <c r="E44" s="99"/>
      <c r="F44" s="99"/>
      <c r="G44" s="99"/>
      <c r="H44" s="99"/>
      <c r="I44" s="99"/>
      <c r="J44" s="99"/>
      <c r="K44" s="166"/>
      <c r="L44" s="166"/>
      <c r="M44" s="167"/>
      <c r="N44" s="157"/>
      <c r="O44" s="36" t="s">
        <v>72</v>
      </c>
      <c r="P44" s="100" t="s">
        <v>95</v>
      </c>
      <c r="Q44" s="100"/>
      <c r="R44" s="100"/>
      <c r="S44" s="100"/>
      <c r="T44" s="100"/>
      <c r="U44" s="100"/>
      <c r="V44" s="100"/>
      <c r="W44" s="101"/>
      <c r="X44" s="103"/>
      <c r="Y44" s="104"/>
      <c r="Z44" s="105"/>
    </row>
    <row r="45" spans="1:26" ht="11.65" customHeight="1" x14ac:dyDescent="0.2">
      <c r="A45" s="85"/>
      <c r="B45" s="99" t="s">
        <v>144</v>
      </c>
      <c r="C45" s="99"/>
      <c r="D45" s="99"/>
      <c r="E45" s="99"/>
      <c r="F45" s="99"/>
      <c r="G45" s="99"/>
      <c r="H45" s="99"/>
      <c r="I45" s="99"/>
      <c r="J45" s="99"/>
      <c r="K45" s="166"/>
      <c r="L45" s="166"/>
      <c r="M45" s="167"/>
      <c r="N45" s="157"/>
      <c r="O45" s="8" t="s">
        <v>73</v>
      </c>
      <c r="P45" s="177" t="s">
        <v>18</v>
      </c>
      <c r="Q45" s="177"/>
      <c r="R45" s="177"/>
      <c r="S45" s="177"/>
      <c r="T45" s="177"/>
      <c r="U45" s="177"/>
      <c r="V45" s="177"/>
      <c r="W45" s="178"/>
      <c r="X45" s="120">
        <f>X44</f>
        <v>0</v>
      </c>
      <c r="Y45" s="121"/>
      <c r="Z45" s="122"/>
    </row>
    <row r="46" spans="1:26" ht="12.75" x14ac:dyDescent="0.2">
      <c r="A46" s="85"/>
      <c r="B46" s="99" t="s">
        <v>139</v>
      </c>
      <c r="C46" s="99"/>
      <c r="D46" s="99"/>
      <c r="E46" s="99"/>
      <c r="F46" s="99"/>
      <c r="G46" s="99"/>
      <c r="H46" s="99"/>
      <c r="I46" s="99"/>
      <c r="J46" s="99"/>
      <c r="K46" s="172"/>
      <c r="L46" s="173"/>
      <c r="M46" s="174"/>
      <c r="N46" s="157"/>
      <c r="O46" s="164"/>
      <c r="P46" s="164"/>
      <c r="Q46" s="164"/>
      <c r="R46" s="164"/>
      <c r="S46" s="164"/>
      <c r="T46" s="164"/>
      <c r="U46" s="164"/>
      <c r="V46" s="164"/>
      <c r="W46" s="164"/>
      <c r="X46" s="164"/>
      <c r="Y46" s="164"/>
      <c r="Z46" s="164"/>
    </row>
    <row r="47" spans="1:26" ht="11.65" customHeight="1" x14ac:dyDescent="0.2">
      <c r="A47" s="8" t="s">
        <v>59</v>
      </c>
      <c r="B47" s="177" t="s">
        <v>138</v>
      </c>
      <c r="C47" s="177"/>
      <c r="D47" s="177"/>
      <c r="E47" s="177"/>
      <c r="F47" s="177"/>
      <c r="G47" s="177"/>
      <c r="H47" s="177"/>
      <c r="I47" s="177"/>
      <c r="J47" s="177"/>
      <c r="K47" s="120">
        <f>SUM(K41:M46)</f>
        <v>0</v>
      </c>
      <c r="L47" s="121"/>
      <c r="M47" s="122"/>
      <c r="N47" s="157"/>
      <c r="O47" s="99"/>
      <c r="P47" s="99"/>
      <c r="Q47" s="99"/>
      <c r="R47" s="99"/>
      <c r="S47" s="99"/>
      <c r="T47" s="99"/>
      <c r="U47" s="99"/>
      <c r="V47" s="99"/>
      <c r="W47" s="99"/>
      <c r="X47" s="99"/>
      <c r="Y47" s="99"/>
      <c r="Z47" s="99"/>
    </row>
    <row r="48" spans="1:26" ht="30" customHeight="1" x14ac:dyDescent="0.2">
      <c r="A48" s="186"/>
      <c r="B48" s="186"/>
      <c r="C48" s="186"/>
      <c r="D48" s="186"/>
      <c r="E48" s="186"/>
      <c r="F48" s="186"/>
      <c r="G48" s="186"/>
      <c r="H48" s="186"/>
      <c r="I48" s="186"/>
      <c r="J48" s="186"/>
      <c r="K48" s="186"/>
      <c r="L48" s="186"/>
      <c r="M48" s="186"/>
      <c r="N48" s="157"/>
      <c r="O48" s="177"/>
      <c r="P48" s="177"/>
      <c r="Q48" s="177"/>
      <c r="R48" s="177"/>
      <c r="S48" s="177"/>
      <c r="T48" s="177"/>
      <c r="U48" s="177"/>
      <c r="V48" s="177"/>
      <c r="W48" s="177"/>
      <c r="X48" s="177"/>
      <c r="Y48" s="177"/>
      <c r="Z48" s="177"/>
    </row>
    <row r="49" spans="1:26" ht="11.65" customHeight="1" x14ac:dyDescent="0.2">
      <c r="A49" s="164" t="s">
        <v>75</v>
      </c>
      <c r="B49" s="164"/>
      <c r="C49" s="164"/>
      <c r="D49" s="164"/>
      <c r="E49" s="164"/>
      <c r="F49" s="164"/>
      <c r="G49" s="164"/>
      <c r="H49" s="164"/>
      <c r="I49" s="164"/>
      <c r="J49" s="164"/>
      <c r="K49" s="164"/>
      <c r="L49" s="164"/>
      <c r="M49" s="164"/>
      <c r="N49" s="157"/>
      <c r="O49" s="316" t="s">
        <v>88</v>
      </c>
      <c r="P49" s="316"/>
      <c r="Q49" s="316"/>
      <c r="R49" s="316"/>
      <c r="S49" s="316"/>
      <c r="T49" s="316"/>
      <c r="U49" s="316"/>
      <c r="V49" s="316"/>
      <c r="W49" s="316"/>
      <c r="X49" s="316"/>
      <c r="Y49" s="316"/>
      <c r="Z49" s="316"/>
    </row>
    <row r="50" spans="1:26" ht="4.5" customHeight="1" x14ac:dyDescent="0.2">
      <c r="A50" s="146"/>
      <c r="B50" s="146"/>
      <c r="C50" s="146"/>
      <c r="D50" s="146"/>
      <c r="E50" s="146"/>
      <c r="F50" s="146"/>
      <c r="G50" s="146"/>
      <c r="H50" s="146"/>
      <c r="I50" s="146"/>
      <c r="J50" s="146"/>
      <c r="K50" s="146"/>
      <c r="L50" s="146"/>
      <c r="M50" s="146"/>
      <c r="N50" s="157"/>
      <c r="O50" s="188"/>
      <c r="P50" s="188"/>
      <c r="Q50" s="188"/>
      <c r="R50" s="188"/>
      <c r="S50" s="188"/>
      <c r="T50" s="188"/>
      <c r="U50" s="188"/>
      <c r="V50" s="188"/>
      <c r="W50" s="188"/>
      <c r="X50" s="188"/>
      <c r="Y50" s="188"/>
      <c r="Z50" s="188"/>
    </row>
    <row r="51" spans="1:26" ht="12" customHeight="1" x14ac:dyDescent="0.2">
      <c r="A51" s="146"/>
      <c r="B51" s="146"/>
      <c r="C51" s="146"/>
      <c r="D51" s="146"/>
      <c r="E51" s="146"/>
      <c r="F51" s="146"/>
      <c r="G51" s="146"/>
      <c r="H51" s="146"/>
      <c r="I51" s="146"/>
      <c r="J51" s="146"/>
      <c r="K51" s="146"/>
      <c r="L51" s="146"/>
      <c r="M51" s="146"/>
      <c r="N51" s="157"/>
      <c r="O51" s="189"/>
      <c r="P51" s="189"/>
      <c r="Q51" s="189"/>
      <c r="R51" s="189"/>
      <c r="S51" s="189"/>
      <c r="T51" s="189"/>
      <c r="U51" s="189"/>
      <c r="V51" s="189"/>
      <c r="W51" s="189"/>
      <c r="X51" s="189"/>
      <c r="Y51" s="189"/>
      <c r="Z51" s="189"/>
    </row>
    <row r="52" spans="1:26" ht="11.65" customHeight="1" x14ac:dyDescent="0.2">
      <c r="A52" s="148" t="s">
        <v>33</v>
      </c>
      <c r="B52" s="148"/>
      <c r="C52" s="148"/>
      <c r="D52" s="148"/>
      <c r="E52" s="148"/>
      <c r="F52" s="148"/>
      <c r="G52" s="148"/>
      <c r="H52" s="148"/>
      <c r="I52" s="148"/>
      <c r="J52" s="148"/>
      <c r="K52" s="165"/>
      <c r="L52" s="165"/>
      <c r="M52" s="165"/>
      <c r="N52" s="157"/>
      <c r="O52" s="316" t="s">
        <v>16</v>
      </c>
      <c r="P52" s="316"/>
      <c r="Q52" s="316"/>
      <c r="R52" s="316"/>
      <c r="S52" s="316"/>
      <c r="T52" s="316"/>
      <c r="U52" s="316"/>
      <c r="V52" s="316"/>
      <c r="W52" s="316"/>
      <c r="X52" s="316"/>
      <c r="Y52" s="316"/>
      <c r="Z52" s="316"/>
    </row>
    <row r="53" spans="1:26" ht="11.65" customHeight="1" x14ac:dyDescent="0.2">
      <c r="A53" s="151" t="s">
        <v>121</v>
      </c>
      <c r="B53" s="151"/>
      <c r="C53" s="151"/>
      <c r="D53" s="151"/>
      <c r="E53" s="151"/>
      <c r="F53" s="151"/>
      <c r="G53" s="151"/>
      <c r="H53" s="151"/>
      <c r="I53" s="151"/>
      <c r="J53" s="152"/>
      <c r="K53" s="120">
        <f>SUM(K17)</f>
        <v>0</v>
      </c>
      <c r="L53" s="121"/>
      <c r="M53" s="122"/>
      <c r="N53" s="157"/>
      <c r="O53" s="146"/>
      <c r="P53" s="146"/>
      <c r="Q53" s="146"/>
      <c r="R53" s="146"/>
      <c r="S53" s="146"/>
      <c r="T53" s="146"/>
      <c r="U53" s="146"/>
      <c r="V53" s="146"/>
      <c r="W53" s="146"/>
      <c r="X53" s="146"/>
      <c r="Y53" s="146"/>
      <c r="Z53" s="146"/>
    </row>
    <row r="54" spans="1:26" ht="11.65" customHeight="1" x14ac:dyDescent="0.2">
      <c r="A54" s="151" t="s">
        <v>103</v>
      </c>
      <c r="B54" s="151"/>
      <c r="C54" s="151"/>
      <c r="D54" s="151"/>
      <c r="E54" s="151"/>
      <c r="F54" s="151"/>
      <c r="G54" s="151"/>
      <c r="H54" s="151"/>
      <c r="I54" s="151"/>
      <c r="J54" s="152"/>
      <c r="K54" s="120">
        <f>SUM(K38)</f>
        <v>0</v>
      </c>
      <c r="L54" s="121"/>
      <c r="M54" s="122"/>
      <c r="N54" s="157"/>
      <c r="O54" s="148" t="s">
        <v>21</v>
      </c>
      <c r="P54" s="148"/>
      <c r="Q54" s="148"/>
      <c r="R54" s="148"/>
      <c r="S54" s="148"/>
      <c r="T54" s="148"/>
      <c r="U54" s="148"/>
      <c r="V54" s="148"/>
      <c r="W54" s="148"/>
      <c r="X54" s="165"/>
      <c r="Y54" s="165"/>
      <c r="Z54" s="165"/>
    </row>
    <row r="55" spans="1:26" ht="11.65" customHeight="1" x14ac:dyDescent="0.2">
      <c r="A55" s="151" t="s">
        <v>137</v>
      </c>
      <c r="B55" s="151"/>
      <c r="C55" s="151"/>
      <c r="D55" s="151"/>
      <c r="E55" s="151"/>
      <c r="F55" s="151"/>
      <c r="G55" s="151"/>
      <c r="H55" s="151"/>
      <c r="I55" s="151"/>
      <c r="J55" s="152"/>
      <c r="K55" s="120">
        <f>SUM(K47)</f>
        <v>0</v>
      </c>
      <c r="L55" s="121"/>
      <c r="M55" s="122"/>
      <c r="N55" s="157"/>
      <c r="O55" s="151" t="s">
        <v>121</v>
      </c>
      <c r="P55" s="151"/>
      <c r="Q55" s="151"/>
      <c r="R55" s="151"/>
      <c r="S55" s="151"/>
      <c r="T55" s="151"/>
      <c r="U55" s="151"/>
      <c r="V55" s="151"/>
      <c r="W55" s="152"/>
      <c r="X55" s="120">
        <f>SUM(K17)</f>
        <v>0</v>
      </c>
      <c r="Y55" s="121"/>
      <c r="Z55" s="122"/>
    </row>
    <row r="56" spans="1:26" ht="11.65" customHeight="1" x14ac:dyDescent="0.2">
      <c r="A56" s="151" t="s">
        <v>17</v>
      </c>
      <c r="B56" s="151"/>
      <c r="C56" s="151"/>
      <c r="D56" s="151"/>
      <c r="E56" s="151"/>
      <c r="F56" s="151"/>
      <c r="G56" s="151"/>
      <c r="H56" s="151"/>
      <c r="I56" s="151"/>
      <c r="J56" s="152"/>
      <c r="K56" s="120">
        <f>SUM(X45)</f>
        <v>0</v>
      </c>
      <c r="L56" s="121"/>
      <c r="M56" s="122"/>
      <c r="N56" s="157"/>
      <c r="O56" s="151" t="s">
        <v>77</v>
      </c>
      <c r="P56" s="151"/>
      <c r="Q56" s="151"/>
      <c r="R56" s="151"/>
      <c r="S56" s="151"/>
      <c r="T56" s="151"/>
      <c r="U56" s="151"/>
      <c r="V56" s="151"/>
      <c r="W56" s="152"/>
      <c r="X56" s="120">
        <f>SUM(X15+X16+X17)</f>
        <v>0</v>
      </c>
      <c r="Y56" s="121"/>
      <c r="Z56" s="122"/>
    </row>
    <row r="57" spans="1:26" ht="11.65" customHeight="1" x14ac:dyDescent="0.2">
      <c r="A57" s="148" t="s">
        <v>76</v>
      </c>
      <c r="B57" s="148"/>
      <c r="C57" s="148"/>
      <c r="D57" s="148"/>
      <c r="E57" s="148"/>
      <c r="F57" s="148"/>
      <c r="G57" s="148"/>
      <c r="H57" s="148"/>
      <c r="I57" s="148"/>
      <c r="J57" s="149"/>
      <c r="K57" s="154">
        <f>SUM(K53:M56)</f>
        <v>0</v>
      </c>
      <c r="L57" s="155"/>
      <c r="M57" s="156"/>
      <c r="N57" s="157"/>
      <c r="O57" s="324" t="s">
        <v>124</v>
      </c>
      <c r="P57" s="324"/>
      <c r="Q57" s="324"/>
      <c r="R57" s="324"/>
      <c r="S57" s="324"/>
      <c r="T57" s="324"/>
      <c r="U57" s="324"/>
      <c r="V57" s="324"/>
      <c r="W57" s="326"/>
      <c r="X57" s="154">
        <f>SUM(X55-X56)</f>
        <v>0</v>
      </c>
      <c r="Y57" s="155"/>
      <c r="Z57" s="156"/>
    </row>
    <row r="58" spans="1:26" ht="12" customHeight="1" x14ac:dyDescent="0.2">
      <c r="A58" s="146"/>
      <c r="B58" s="146"/>
      <c r="C58" s="146"/>
      <c r="D58" s="146"/>
      <c r="E58" s="146"/>
      <c r="F58" s="146"/>
      <c r="G58" s="146"/>
      <c r="H58" s="146"/>
      <c r="I58" s="146"/>
      <c r="J58" s="146"/>
      <c r="K58" s="146"/>
      <c r="L58" s="146"/>
      <c r="M58" s="146"/>
      <c r="N58" s="33"/>
      <c r="O58" s="146"/>
      <c r="P58" s="146"/>
      <c r="Q58" s="146"/>
      <c r="R58" s="146"/>
      <c r="S58" s="146"/>
      <c r="T58" s="146"/>
      <c r="U58" s="146"/>
      <c r="V58" s="146"/>
      <c r="W58" s="146"/>
      <c r="X58" s="146"/>
      <c r="Y58" s="146"/>
      <c r="Z58" s="146"/>
    </row>
    <row r="59" spans="1:26" s="163" customFormat="1" ht="11.25" customHeight="1" x14ac:dyDescent="0.2">
      <c r="A59" s="163" t="s">
        <v>112</v>
      </c>
    </row>
    <row r="60" spans="1:26" ht="12" customHeight="1" x14ac:dyDescent="0.2">
      <c r="A60" s="182" t="s">
        <v>111</v>
      </c>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row>
    <row r="61" spans="1:26" x14ac:dyDescent="0.2">
      <c r="A61" s="182"/>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row>
  </sheetData>
  <sheetProtection password="EDD1" sheet="1" objects="1" scenarios="1"/>
  <mergeCells count="171">
    <mergeCell ref="A60:Z61"/>
    <mergeCell ref="A1:Z1"/>
    <mergeCell ref="A2:Z2"/>
    <mergeCell ref="A3:D3"/>
    <mergeCell ref="E3:N3"/>
    <mergeCell ref="T3:Z3"/>
    <mergeCell ref="A4:B4"/>
    <mergeCell ref="C4:N4"/>
    <mergeCell ref="R4:Z4"/>
    <mergeCell ref="O3:O4"/>
    <mergeCell ref="A5:B5"/>
    <mergeCell ref="D5:F5"/>
    <mergeCell ref="H5:J5"/>
    <mergeCell ref="L5:N5"/>
    <mergeCell ref="P5:R5"/>
    <mergeCell ref="T5:V5"/>
    <mergeCell ref="X5:Z5"/>
    <mergeCell ref="O8:R8"/>
    <mergeCell ref="O9:R9"/>
    <mergeCell ref="A6:F6"/>
    <mergeCell ref="G6:K6"/>
    <mergeCell ref="A7:F7"/>
    <mergeCell ref="G7:K7"/>
    <mergeCell ref="A8:A11"/>
    <mergeCell ref="C8:E8"/>
    <mergeCell ref="F8:G11"/>
    <mergeCell ref="H8:J8"/>
    <mergeCell ref="H9:J9"/>
    <mergeCell ref="C10:E10"/>
    <mergeCell ref="H10:J10"/>
    <mergeCell ref="C11:E11"/>
    <mergeCell ref="H11:J11"/>
    <mergeCell ref="A12:Z12"/>
    <mergeCell ref="K8:K11"/>
    <mergeCell ref="C9:E9"/>
    <mergeCell ref="B13:M13"/>
    <mergeCell ref="P13:Z13"/>
    <mergeCell ref="B14:J14"/>
    <mergeCell ref="K14:M14"/>
    <mergeCell ref="P14:W14"/>
    <mergeCell ref="X14:Z14"/>
    <mergeCell ref="N13:N57"/>
    <mergeCell ref="K15:M15"/>
    <mergeCell ref="P15:W15"/>
    <mergeCell ref="X15:Z15"/>
    <mergeCell ref="K17:M17"/>
    <mergeCell ref="X17:Z17"/>
    <mergeCell ref="P18:W18"/>
    <mergeCell ref="X18:Z18"/>
    <mergeCell ref="B19:M19"/>
    <mergeCell ref="P19:Z19"/>
    <mergeCell ref="A20:J20"/>
    <mergeCell ref="K20:M20"/>
    <mergeCell ref="P20:Z20"/>
    <mergeCell ref="A18:M18"/>
    <mergeCell ref="A21:M21"/>
    <mergeCell ref="P21:W21"/>
    <mergeCell ref="X21:Z21"/>
    <mergeCell ref="B22:M22"/>
    <mergeCell ref="O22:Z22"/>
    <mergeCell ref="B23:J23"/>
    <mergeCell ref="K23:M23"/>
    <mergeCell ref="P23:Z23"/>
    <mergeCell ref="A24:M24"/>
    <mergeCell ref="P24:W24"/>
    <mergeCell ref="X24:Z24"/>
    <mergeCell ref="B25:M25"/>
    <mergeCell ref="P25:Z25"/>
    <mergeCell ref="B26:M26"/>
    <mergeCell ref="P26:W26"/>
    <mergeCell ref="X26:Z26"/>
    <mergeCell ref="B27:J27"/>
    <mergeCell ref="K27:M27"/>
    <mergeCell ref="P27:Z27"/>
    <mergeCell ref="B28:M30"/>
    <mergeCell ref="P28:W28"/>
    <mergeCell ref="X28:Z28"/>
    <mergeCell ref="O29:Z29"/>
    <mergeCell ref="P30:Z30"/>
    <mergeCell ref="A31:M31"/>
    <mergeCell ref="P31:W31"/>
    <mergeCell ref="X31:Z31"/>
    <mergeCell ref="B32:M32"/>
    <mergeCell ref="P32:Z32"/>
    <mergeCell ref="B33:J33"/>
    <mergeCell ref="K33:M33"/>
    <mergeCell ref="P33:W33"/>
    <mergeCell ref="X33:Z33"/>
    <mergeCell ref="B34:J34"/>
    <mergeCell ref="K34:M34"/>
    <mergeCell ref="P34:Z34"/>
    <mergeCell ref="B35:J35"/>
    <mergeCell ref="K35:M35"/>
    <mergeCell ref="P35:W35"/>
    <mergeCell ref="X35:Z35"/>
    <mergeCell ref="B36:J36"/>
    <mergeCell ref="K36:M36"/>
    <mergeCell ref="O36:P36"/>
    <mergeCell ref="Q36:Z36"/>
    <mergeCell ref="B37:J37"/>
    <mergeCell ref="K37:M37"/>
    <mergeCell ref="O37:Z37"/>
    <mergeCell ref="B38:J38"/>
    <mergeCell ref="K38:M38"/>
    <mergeCell ref="P38:Z38"/>
    <mergeCell ref="A39:M39"/>
    <mergeCell ref="P39:Z39"/>
    <mergeCell ref="B40:M40"/>
    <mergeCell ref="P40:W40"/>
    <mergeCell ref="X40:Z40"/>
    <mergeCell ref="B41:J41"/>
    <mergeCell ref="K41:M41"/>
    <mergeCell ref="P41:Z41"/>
    <mergeCell ref="B42:J42"/>
    <mergeCell ref="K42:M42"/>
    <mergeCell ref="P42:W42"/>
    <mergeCell ref="X42:Z42"/>
    <mergeCell ref="B43:J43"/>
    <mergeCell ref="K43:M43"/>
    <mergeCell ref="X43:Z43"/>
    <mergeCell ref="B44:J44"/>
    <mergeCell ref="K44:M44"/>
    <mergeCell ref="P44:W44"/>
    <mergeCell ref="X44:Z44"/>
    <mergeCell ref="P43:W43"/>
    <mergeCell ref="B45:J45"/>
    <mergeCell ref="K45:M45"/>
    <mergeCell ref="P45:W45"/>
    <mergeCell ref="X45:Z45"/>
    <mergeCell ref="B47:J47"/>
    <mergeCell ref="K47:M47"/>
    <mergeCell ref="K46:M46"/>
    <mergeCell ref="B46:J46"/>
    <mergeCell ref="A48:M48"/>
    <mergeCell ref="A49:M49"/>
    <mergeCell ref="O49:Z49"/>
    <mergeCell ref="A50:M51"/>
    <mergeCell ref="O50:Z51"/>
    <mergeCell ref="X57:Z57"/>
    <mergeCell ref="A54:J54"/>
    <mergeCell ref="K54:M54"/>
    <mergeCell ref="O54:W54"/>
    <mergeCell ref="X54:Z54"/>
    <mergeCell ref="A55:J55"/>
    <mergeCell ref="K55:M55"/>
    <mergeCell ref="O55:W55"/>
    <mergeCell ref="X55:Z55"/>
    <mergeCell ref="K16:M16"/>
    <mergeCell ref="X16:Z16"/>
    <mergeCell ref="A59:XFD59"/>
    <mergeCell ref="L10:T11"/>
    <mergeCell ref="A56:J56"/>
    <mergeCell ref="K56:M56"/>
    <mergeCell ref="O56:W56"/>
    <mergeCell ref="X56:Z56"/>
    <mergeCell ref="A53:J53"/>
    <mergeCell ref="U6:Z11"/>
    <mergeCell ref="L6:T7"/>
    <mergeCell ref="L8:M9"/>
    <mergeCell ref="S8:T9"/>
    <mergeCell ref="A58:M58"/>
    <mergeCell ref="O58:Z58"/>
    <mergeCell ref="A57:J57"/>
    <mergeCell ref="K57:M57"/>
    <mergeCell ref="O57:W57"/>
    <mergeCell ref="O46:Z48"/>
    <mergeCell ref="K53:M53"/>
    <mergeCell ref="A52:J52"/>
    <mergeCell ref="K52:M52"/>
    <mergeCell ref="O52:Z52"/>
    <mergeCell ref="O53:Z53"/>
  </mergeCells>
  <pageMargins left="0.25" right="0.25" top="0.59" bottom="0.36" header="0.3" footer="0.28000000000000003"/>
  <pageSetup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2</xdr:col>
                    <xdr:colOff>19050</xdr:colOff>
                    <xdr:row>3</xdr:row>
                    <xdr:rowOff>133350</xdr:rowOff>
                  </from>
                  <to>
                    <xdr:col>3</xdr:col>
                    <xdr:colOff>95250</xdr:colOff>
                    <xdr:row>5</xdr:row>
                    <xdr:rowOff>28575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6</xdr:col>
                    <xdr:colOff>19050</xdr:colOff>
                    <xdr:row>3</xdr:row>
                    <xdr:rowOff>133350</xdr:rowOff>
                  </from>
                  <to>
                    <xdr:col>7</xdr:col>
                    <xdr:colOff>95250</xdr:colOff>
                    <xdr:row>5</xdr:row>
                    <xdr:rowOff>28575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10</xdr:col>
                    <xdr:colOff>19050</xdr:colOff>
                    <xdr:row>3</xdr:row>
                    <xdr:rowOff>133350</xdr:rowOff>
                  </from>
                  <to>
                    <xdr:col>10</xdr:col>
                    <xdr:colOff>323850</xdr:colOff>
                    <xdr:row>5</xdr:row>
                    <xdr:rowOff>28575</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14</xdr:col>
                    <xdr:colOff>76200</xdr:colOff>
                    <xdr:row>3</xdr:row>
                    <xdr:rowOff>133350</xdr:rowOff>
                  </from>
                  <to>
                    <xdr:col>15</xdr:col>
                    <xdr:colOff>57150</xdr:colOff>
                    <xdr:row>5</xdr:row>
                    <xdr:rowOff>28575</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18</xdr:col>
                    <xdr:colOff>28575</xdr:colOff>
                    <xdr:row>3</xdr:row>
                    <xdr:rowOff>133350</xdr:rowOff>
                  </from>
                  <to>
                    <xdr:col>19</xdr:col>
                    <xdr:colOff>95250</xdr:colOff>
                    <xdr:row>5</xdr:row>
                    <xdr:rowOff>28575</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22</xdr:col>
                    <xdr:colOff>28575</xdr:colOff>
                    <xdr:row>3</xdr:row>
                    <xdr:rowOff>133350</xdr:rowOff>
                  </from>
                  <to>
                    <xdr:col>22</xdr:col>
                    <xdr:colOff>352425</xdr:colOff>
                    <xdr:row>5</xdr:row>
                    <xdr:rowOff>28575</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1</xdr:col>
                    <xdr:colOff>19050</xdr:colOff>
                    <xdr:row>6</xdr:row>
                    <xdr:rowOff>133350</xdr:rowOff>
                  </from>
                  <to>
                    <xdr:col>2</xdr:col>
                    <xdr:colOff>95250</xdr:colOff>
                    <xdr:row>8</xdr:row>
                    <xdr:rowOff>28575</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from>
                    <xdr:col>1</xdr:col>
                    <xdr:colOff>19050</xdr:colOff>
                    <xdr:row>7</xdr:row>
                    <xdr:rowOff>133350</xdr:rowOff>
                  </from>
                  <to>
                    <xdr:col>2</xdr:col>
                    <xdr:colOff>95250</xdr:colOff>
                    <xdr:row>9</xdr:row>
                    <xdr:rowOff>28575</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from>
                    <xdr:col>1</xdr:col>
                    <xdr:colOff>19050</xdr:colOff>
                    <xdr:row>8</xdr:row>
                    <xdr:rowOff>133350</xdr:rowOff>
                  </from>
                  <to>
                    <xdr:col>2</xdr:col>
                    <xdr:colOff>95250</xdr:colOff>
                    <xdr:row>10</xdr:row>
                    <xdr:rowOff>28575</xdr:rowOff>
                  </to>
                </anchor>
              </controlPr>
            </control>
          </mc:Choice>
        </mc:AlternateContent>
        <mc:AlternateContent xmlns:mc="http://schemas.openxmlformats.org/markup-compatibility/2006">
          <mc:Choice Requires="x14">
            <control shapeId="23562" r:id="rId13" name="Check Box 10">
              <controlPr defaultSize="0" autoFill="0" autoLine="0" autoPict="0">
                <anchor moveWithCells="1">
                  <from>
                    <xdr:col>1</xdr:col>
                    <xdr:colOff>19050</xdr:colOff>
                    <xdr:row>9</xdr:row>
                    <xdr:rowOff>133350</xdr:rowOff>
                  </from>
                  <to>
                    <xdr:col>2</xdr:col>
                    <xdr:colOff>95250</xdr:colOff>
                    <xdr:row>11</xdr:row>
                    <xdr:rowOff>28575</xdr:rowOff>
                  </to>
                </anchor>
              </controlPr>
            </control>
          </mc:Choice>
        </mc:AlternateContent>
        <mc:AlternateContent xmlns:mc="http://schemas.openxmlformats.org/markup-compatibility/2006">
          <mc:Choice Requires="x14">
            <control shapeId="23566" r:id="rId14" name="Check Box 14">
              <controlPr defaultSize="0" autoFill="0" autoLine="0" autoPict="0">
                <anchor moveWithCells="1">
                  <from>
                    <xdr:col>13</xdr:col>
                    <xdr:colOff>19050</xdr:colOff>
                    <xdr:row>6</xdr:row>
                    <xdr:rowOff>133350</xdr:rowOff>
                  </from>
                  <to>
                    <xdr:col>14</xdr:col>
                    <xdr:colOff>95250</xdr:colOff>
                    <xdr:row>8</xdr:row>
                    <xdr:rowOff>28575</xdr:rowOff>
                  </to>
                </anchor>
              </controlPr>
            </control>
          </mc:Choice>
        </mc:AlternateContent>
        <mc:AlternateContent xmlns:mc="http://schemas.openxmlformats.org/markup-compatibility/2006">
          <mc:Choice Requires="x14">
            <control shapeId="23568" r:id="rId15" name="Check Box 16">
              <controlPr defaultSize="0" autoFill="0" autoLine="0" autoPict="0">
                <anchor moveWithCells="1">
                  <from>
                    <xdr:col>13</xdr:col>
                    <xdr:colOff>19050</xdr:colOff>
                    <xdr:row>6</xdr:row>
                    <xdr:rowOff>133350</xdr:rowOff>
                  </from>
                  <to>
                    <xdr:col>14</xdr:col>
                    <xdr:colOff>95250</xdr:colOff>
                    <xdr:row>8</xdr:row>
                    <xdr:rowOff>38100</xdr:rowOff>
                  </to>
                </anchor>
              </controlPr>
            </control>
          </mc:Choice>
        </mc:AlternateContent>
        <mc:AlternateContent xmlns:mc="http://schemas.openxmlformats.org/markup-compatibility/2006">
          <mc:Choice Requires="x14">
            <control shapeId="23569" r:id="rId16" name="Check Box 17">
              <controlPr defaultSize="0" autoFill="0" autoLine="0" autoPict="0">
                <anchor moveWithCells="1">
                  <from>
                    <xdr:col>13</xdr:col>
                    <xdr:colOff>19050</xdr:colOff>
                    <xdr:row>6</xdr:row>
                    <xdr:rowOff>133350</xdr:rowOff>
                  </from>
                  <to>
                    <xdr:col>14</xdr:col>
                    <xdr:colOff>95250</xdr:colOff>
                    <xdr:row>8</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N24" sqref="N24"/>
    </sheetView>
  </sheetViews>
  <sheetFormatPr defaultRowHeight="12.75" x14ac:dyDescent="0.2"/>
  <sheetData/>
  <pageMargins left="0.7" right="0.7" top="0.75" bottom="0.75" header="0.3" footer="0.3"/>
  <pageSetup scale="95"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50"/>
    <pageSetUpPr fitToPage="1"/>
  </sheetPr>
  <dimension ref="A1:Z61"/>
  <sheetViews>
    <sheetView showZeros="0" zoomScaleNormal="100" workbookViewId="0">
      <selection activeCell="W5" sqref="W5:Z5"/>
    </sheetView>
  </sheetViews>
  <sheetFormatPr defaultColWidth="3.5703125" defaultRowHeight="12" x14ac:dyDescent="0.2"/>
  <cols>
    <col min="1" max="1" width="4.42578125" style="6" customWidth="1"/>
    <col min="2" max="7" width="3.5703125" style="4" customWidth="1"/>
    <col min="8" max="8" width="9.7109375" style="4" bestFit="1" customWidth="1"/>
    <col min="9" max="14" width="3.5703125" style="4" customWidth="1"/>
    <col min="15" max="15" width="4.42578125" style="6" customWidth="1"/>
    <col min="16" max="22" width="3.5703125" style="4"/>
    <col min="23" max="23" width="12.42578125" style="4" customWidth="1"/>
    <col min="24" max="24" width="10.42578125" style="4" customWidth="1"/>
    <col min="25" max="16384" width="3.5703125" style="4"/>
  </cols>
  <sheetData>
    <row r="1" spans="1:26" ht="18" x14ac:dyDescent="0.25">
      <c r="A1" s="168" t="s">
        <v>146</v>
      </c>
      <c r="B1" s="168"/>
      <c r="C1" s="168"/>
      <c r="D1" s="168"/>
      <c r="E1" s="168"/>
      <c r="F1" s="168"/>
      <c r="G1" s="168"/>
      <c r="H1" s="168"/>
      <c r="I1" s="168"/>
      <c r="J1" s="168"/>
      <c r="K1" s="168"/>
      <c r="L1" s="168"/>
      <c r="M1" s="168"/>
      <c r="N1" s="168"/>
      <c r="O1" s="168"/>
      <c r="P1" s="168"/>
      <c r="Q1" s="168"/>
      <c r="R1" s="168"/>
      <c r="S1" s="168"/>
      <c r="T1" s="168"/>
      <c r="U1" s="168"/>
      <c r="V1" s="168"/>
      <c r="W1" s="168"/>
      <c r="X1" s="168"/>
      <c r="Y1" s="168"/>
      <c r="Z1" s="168"/>
    </row>
    <row r="2" spans="1:26" ht="3.75" customHeight="1" x14ac:dyDescent="0.2">
      <c r="A2" s="146"/>
      <c r="B2" s="146"/>
      <c r="C2" s="146"/>
      <c r="D2" s="146"/>
      <c r="E2" s="146"/>
      <c r="F2" s="146"/>
      <c r="G2" s="146"/>
      <c r="H2" s="146"/>
      <c r="I2" s="146"/>
      <c r="J2" s="146"/>
      <c r="K2" s="146"/>
      <c r="L2" s="146"/>
      <c r="M2" s="146"/>
      <c r="N2" s="146"/>
      <c r="O2" s="146"/>
      <c r="P2" s="146"/>
      <c r="Q2" s="146"/>
      <c r="R2" s="146"/>
      <c r="S2" s="146"/>
      <c r="T2" s="146"/>
      <c r="U2" s="146"/>
      <c r="V2" s="146"/>
      <c r="W2" s="146"/>
      <c r="X2" s="146"/>
      <c r="Y2" s="146"/>
      <c r="Z2" s="146"/>
    </row>
    <row r="3" spans="1:26" s="1" customFormat="1" ht="12.75" x14ac:dyDescent="0.2">
      <c r="A3" s="170" t="s">
        <v>78</v>
      </c>
      <c r="B3" s="170"/>
      <c r="C3" s="170"/>
      <c r="D3" s="170"/>
      <c r="E3" s="169"/>
      <c r="F3" s="169"/>
      <c r="G3" s="169"/>
      <c r="H3" s="169"/>
      <c r="I3" s="169"/>
      <c r="J3" s="169"/>
      <c r="K3" s="169"/>
      <c r="L3" s="169"/>
      <c r="M3" s="169"/>
      <c r="N3" s="169"/>
      <c r="O3" s="171"/>
      <c r="P3" s="1" t="s">
        <v>80</v>
      </c>
      <c r="T3" s="169"/>
      <c r="U3" s="169"/>
      <c r="V3" s="169"/>
      <c r="W3" s="169"/>
      <c r="X3" s="169"/>
      <c r="Y3" s="169"/>
      <c r="Z3" s="169"/>
    </row>
    <row r="4" spans="1:26" s="1" customFormat="1" ht="12.75" x14ac:dyDescent="0.2">
      <c r="A4" s="170" t="s">
        <v>79</v>
      </c>
      <c r="B4" s="170"/>
      <c r="C4" s="169"/>
      <c r="D4" s="169"/>
      <c r="E4" s="169"/>
      <c r="F4" s="169"/>
      <c r="G4" s="169"/>
      <c r="H4" s="169"/>
      <c r="I4" s="169"/>
      <c r="J4" s="169"/>
      <c r="K4" s="169"/>
      <c r="L4" s="169"/>
      <c r="M4" s="169"/>
      <c r="N4" s="169"/>
      <c r="O4" s="147"/>
      <c r="P4" s="1" t="s">
        <v>81</v>
      </c>
      <c r="R4" s="169"/>
      <c r="S4" s="169"/>
      <c r="T4" s="169"/>
      <c r="U4" s="169"/>
      <c r="V4" s="169"/>
      <c r="W4" s="169"/>
      <c r="X4" s="169"/>
      <c r="Y4" s="169"/>
      <c r="Z4" s="169"/>
    </row>
    <row r="5" spans="1:26" s="3" customFormat="1" ht="12.75" x14ac:dyDescent="0.2">
      <c r="A5" s="97" t="s">
        <v>41</v>
      </c>
      <c r="B5" s="97"/>
      <c r="C5" s="13"/>
      <c r="D5" s="97" t="s">
        <v>36</v>
      </c>
      <c r="E5" s="97"/>
      <c r="F5" s="97"/>
      <c r="G5" s="13"/>
      <c r="H5" s="97" t="s">
        <v>37</v>
      </c>
      <c r="I5" s="97"/>
      <c r="J5" s="97"/>
      <c r="K5" s="13"/>
      <c r="L5" s="97" t="s">
        <v>38</v>
      </c>
      <c r="M5" s="97"/>
      <c r="N5" s="97"/>
      <c r="O5" s="13"/>
      <c r="P5" s="97" t="s">
        <v>169</v>
      </c>
      <c r="Q5" s="97"/>
      <c r="R5" s="97"/>
      <c r="S5" s="13"/>
      <c r="T5" s="97" t="s">
        <v>39</v>
      </c>
      <c r="U5" s="97"/>
      <c r="V5" s="97"/>
      <c r="W5" s="130" t="s">
        <v>170</v>
      </c>
      <c r="X5" s="131"/>
      <c r="Y5" s="131"/>
      <c r="Z5" s="131"/>
    </row>
    <row r="6" spans="1:26" s="9" customFormat="1" ht="13.15" customHeight="1" x14ac:dyDescent="0.2">
      <c r="A6" s="162" t="s">
        <v>40</v>
      </c>
      <c r="B6" s="162"/>
      <c r="C6" s="162"/>
      <c r="D6" s="162"/>
      <c r="E6" s="162"/>
      <c r="F6" s="162"/>
      <c r="G6" s="143" t="s">
        <v>109</v>
      </c>
      <c r="H6" s="144"/>
      <c r="I6" s="144"/>
      <c r="J6" s="144"/>
      <c r="K6" s="49" t="s">
        <v>131</v>
      </c>
      <c r="L6" s="108" t="s">
        <v>148</v>
      </c>
      <c r="M6" s="108"/>
      <c r="N6" s="108"/>
      <c r="O6" s="108"/>
      <c r="P6" s="108"/>
      <c r="Q6" s="108"/>
      <c r="R6" s="108"/>
      <c r="S6" s="69"/>
      <c r="T6" s="69"/>
      <c r="U6" s="97" t="s">
        <v>93</v>
      </c>
      <c r="V6" s="98"/>
      <c r="W6" s="98"/>
      <c r="X6" s="98"/>
      <c r="Y6" s="97"/>
      <c r="Z6" s="98"/>
    </row>
    <row r="7" spans="1:26" s="9" customFormat="1" ht="12.75" customHeight="1" x14ac:dyDescent="0.2">
      <c r="A7" s="139" t="s">
        <v>89</v>
      </c>
      <c r="B7" s="139"/>
      <c r="C7" s="139"/>
      <c r="D7" s="139"/>
      <c r="E7" s="139"/>
      <c r="F7" s="139"/>
      <c r="G7" s="140" t="s">
        <v>92</v>
      </c>
      <c r="H7" s="140"/>
      <c r="I7" s="140"/>
      <c r="J7" s="140"/>
      <c r="K7" s="140"/>
      <c r="L7" s="108"/>
      <c r="M7" s="108"/>
      <c r="N7" s="108"/>
      <c r="O7" s="108"/>
      <c r="P7" s="108"/>
      <c r="Q7" s="108"/>
      <c r="R7" s="108"/>
      <c r="S7" s="69"/>
      <c r="T7" s="69"/>
      <c r="U7" s="141" t="s">
        <v>147</v>
      </c>
      <c r="V7" s="142"/>
      <c r="W7" s="142"/>
      <c r="X7" s="142"/>
      <c r="Y7" s="98"/>
      <c r="Z7" s="98"/>
    </row>
    <row r="8" spans="1:26" s="9" customFormat="1" ht="12.75" x14ac:dyDescent="0.2">
      <c r="A8" s="106"/>
      <c r="B8" s="20"/>
      <c r="C8" s="107" t="s">
        <v>28</v>
      </c>
      <c r="D8" s="107"/>
      <c r="E8" s="107"/>
      <c r="F8" s="106"/>
      <c r="G8" s="106"/>
      <c r="H8" s="132">
        <v>35241</v>
      </c>
      <c r="I8" s="132"/>
      <c r="J8" s="132"/>
      <c r="K8" s="106"/>
      <c r="L8" s="69"/>
      <c r="M8" s="69"/>
      <c r="N8" s="69"/>
      <c r="O8" s="69"/>
      <c r="P8" s="69"/>
      <c r="Q8" s="69"/>
      <c r="R8" s="69"/>
      <c r="S8" s="69"/>
      <c r="T8" s="69"/>
      <c r="U8" s="99" t="s">
        <v>26</v>
      </c>
      <c r="V8" s="98"/>
      <c r="W8" s="98"/>
      <c r="X8" s="17">
        <v>9840</v>
      </c>
      <c r="Y8" s="98"/>
      <c r="Z8" s="98"/>
    </row>
    <row r="9" spans="1:26" s="9" customFormat="1" ht="12.75" x14ac:dyDescent="0.2">
      <c r="A9" s="106"/>
      <c r="B9" s="21"/>
      <c r="C9" s="145" t="s">
        <v>32</v>
      </c>
      <c r="D9" s="145"/>
      <c r="E9" s="145"/>
      <c r="F9" s="106"/>
      <c r="G9" s="106"/>
      <c r="H9" s="133">
        <v>26431</v>
      </c>
      <c r="I9" s="133"/>
      <c r="J9" s="133"/>
      <c r="K9" s="106"/>
      <c r="L9" s="69"/>
      <c r="M9" s="69"/>
      <c r="N9" s="69"/>
      <c r="O9" s="69"/>
      <c r="P9" s="69"/>
      <c r="Q9" s="69"/>
      <c r="R9" s="69"/>
      <c r="S9" s="69"/>
      <c r="T9" s="69"/>
      <c r="U9" s="99" t="s">
        <v>94</v>
      </c>
      <c r="V9" s="98"/>
      <c r="W9" s="98"/>
      <c r="X9" s="17">
        <v>18480</v>
      </c>
      <c r="Y9" s="98"/>
      <c r="Z9" s="98"/>
    </row>
    <row r="10" spans="1:26" s="9" customFormat="1" ht="12.75" x14ac:dyDescent="0.2">
      <c r="A10" s="106"/>
      <c r="B10" s="21"/>
      <c r="C10" s="145" t="s">
        <v>29</v>
      </c>
      <c r="D10" s="145"/>
      <c r="E10" s="145"/>
      <c r="F10" s="106"/>
      <c r="G10" s="106"/>
      <c r="H10" s="133">
        <v>17620</v>
      </c>
      <c r="I10" s="133"/>
      <c r="J10" s="133"/>
      <c r="K10" s="106"/>
      <c r="L10" s="69"/>
      <c r="M10" s="69"/>
      <c r="N10" s="69"/>
      <c r="O10" s="69"/>
      <c r="P10" s="69"/>
      <c r="Q10" s="69"/>
      <c r="R10" s="69"/>
      <c r="S10" s="69"/>
      <c r="T10" s="69"/>
      <c r="U10" s="99" t="s">
        <v>27</v>
      </c>
      <c r="V10" s="98"/>
      <c r="W10" s="98"/>
      <c r="X10" s="17">
        <v>23520</v>
      </c>
      <c r="Y10" s="98"/>
      <c r="Z10" s="98"/>
    </row>
    <row r="11" spans="1:26" s="9" customFormat="1" ht="12.75" x14ac:dyDescent="0.2">
      <c r="A11" s="106"/>
      <c r="B11" s="21"/>
      <c r="C11" s="145" t="s">
        <v>30</v>
      </c>
      <c r="D11" s="145"/>
      <c r="E11" s="145"/>
      <c r="F11" s="106"/>
      <c r="G11" s="106"/>
      <c r="H11" s="133">
        <v>8810</v>
      </c>
      <c r="I11" s="133"/>
      <c r="J11" s="133"/>
      <c r="K11" s="106"/>
      <c r="L11" s="69"/>
      <c r="M11" s="69"/>
      <c r="N11" s="69"/>
      <c r="O11" s="69"/>
      <c r="P11" s="69"/>
      <c r="Q11" s="69"/>
      <c r="R11" s="69"/>
      <c r="S11" s="69"/>
      <c r="T11" s="69"/>
      <c r="U11" s="16" t="s">
        <v>130</v>
      </c>
      <c r="V11" s="15"/>
      <c r="W11" s="15"/>
      <c r="X11" s="15"/>
      <c r="Y11" s="98"/>
      <c r="Z11" s="98"/>
    </row>
    <row r="12" spans="1:26" ht="3.75" customHeight="1" x14ac:dyDescent="0.2">
      <c r="A12" s="114"/>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row>
    <row r="13" spans="1:26" x14ac:dyDescent="0.2">
      <c r="A13" s="5" t="s">
        <v>2</v>
      </c>
      <c r="B13" s="116" t="s">
        <v>0</v>
      </c>
      <c r="C13" s="116"/>
      <c r="D13" s="116"/>
      <c r="E13" s="116"/>
      <c r="F13" s="116"/>
      <c r="G13" s="116"/>
      <c r="H13" s="116"/>
      <c r="I13" s="116"/>
      <c r="J13" s="116"/>
      <c r="K13" s="116"/>
      <c r="L13" s="116"/>
      <c r="M13" s="117"/>
      <c r="N13" s="157"/>
      <c r="O13" s="5" t="s">
        <v>9</v>
      </c>
      <c r="P13" s="116" t="s">
        <v>12</v>
      </c>
      <c r="Q13" s="116"/>
      <c r="R13" s="116"/>
      <c r="S13" s="116"/>
      <c r="T13" s="116"/>
      <c r="U13" s="116"/>
      <c r="V13" s="116"/>
      <c r="W13" s="116"/>
      <c r="X13" s="116"/>
      <c r="Y13" s="116"/>
      <c r="Z13" s="117"/>
    </row>
    <row r="14" spans="1:26" x14ac:dyDescent="0.2">
      <c r="A14" s="7" t="s">
        <v>47</v>
      </c>
      <c r="B14" s="100" t="s">
        <v>87</v>
      </c>
      <c r="C14" s="100"/>
      <c r="D14" s="100"/>
      <c r="E14" s="100"/>
      <c r="F14" s="100"/>
      <c r="G14" s="100"/>
      <c r="H14" s="100"/>
      <c r="I14" s="100"/>
      <c r="J14" s="101"/>
      <c r="K14" s="103"/>
      <c r="L14" s="104"/>
      <c r="M14" s="105"/>
      <c r="N14" s="147"/>
      <c r="O14" s="7" t="s">
        <v>60</v>
      </c>
      <c r="P14" s="99" t="s">
        <v>119</v>
      </c>
      <c r="Q14" s="99"/>
      <c r="R14" s="99"/>
      <c r="S14" s="99"/>
      <c r="T14" s="99"/>
      <c r="U14" s="99"/>
      <c r="V14" s="99"/>
      <c r="W14" s="119"/>
      <c r="X14" s="102">
        <f>SUM(K17)</f>
        <v>0</v>
      </c>
      <c r="Y14" s="102"/>
      <c r="Z14" s="102"/>
    </row>
    <row r="15" spans="1:26" ht="11.65" customHeight="1" x14ac:dyDescent="0.2">
      <c r="A15" s="32" t="s">
        <v>48</v>
      </c>
      <c r="B15" s="100" t="s">
        <v>97</v>
      </c>
      <c r="C15" s="100"/>
      <c r="D15" s="100"/>
      <c r="E15" s="100"/>
      <c r="F15" s="100"/>
      <c r="G15" s="100"/>
      <c r="H15" s="100"/>
      <c r="I15" s="100"/>
      <c r="J15" s="100"/>
      <c r="K15" s="136" t="s">
        <v>91</v>
      </c>
      <c r="L15" s="137"/>
      <c r="M15" s="138"/>
      <c r="N15" s="147"/>
      <c r="O15" s="32" t="s">
        <v>61</v>
      </c>
      <c r="P15" s="81" t="s">
        <v>128</v>
      </c>
      <c r="Q15" s="81"/>
      <c r="R15" s="81"/>
      <c r="S15" s="81"/>
      <c r="T15" s="81"/>
      <c r="U15" s="81"/>
      <c r="V15" s="81"/>
      <c r="W15" s="82"/>
      <c r="X15" s="103"/>
      <c r="Y15" s="134"/>
      <c r="Z15" s="135"/>
    </row>
    <row r="16" spans="1:26" ht="11.65" customHeight="1" x14ac:dyDescent="0.2">
      <c r="A16" s="32" t="s">
        <v>49</v>
      </c>
      <c r="B16" s="96" t="s">
        <v>168</v>
      </c>
      <c r="C16" s="96"/>
      <c r="D16" s="96"/>
      <c r="E16" s="96"/>
      <c r="F16" s="96"/>
      <c r="G16" s="96"/>
      <c r="H16" s="96"/>
      <c r="I16" s="96"/>
      <c r="J16" s="96"/>
      <c r="K16" s="103"/>
      <c r="L16" s="104"/>
      <c r="M16" s="105"/>
      <c r="N16" s="147"/>
      <c r="O16" s="32" t="s">
        <v>62</v>
      </c>
      <c r="P16" s="81" t="s">
        <v>135</v>
      </c>
      <c r="Q16" s="81"/>
      <c r="R16" s="81"/>
      <c r="S16" s="81"/>
      <c r="T16" s="81"/>
      <c r="U16" s="81"/>
      <c r="V16" s="81"/>
      <c r="W16" s="82"/>
      <c r="X16" s="118"/>
      <c r="Y16" s="118"/>
      <c r="Z16" s="118"/>
    </row>
    <row r="17" spans="1:26" x14ac:dyDescent="0.2">
      <c r="A17" s="8" t="s">
        <v>118</v>
      </c>
      <c r="B17" s="99" t="s">
        <v>10</v>
      </c>
      <c r="C17" s="99"/>
      <c r="D17" s="99"/>
      <c r="E17" s="99"/>
      <c r="F17" s="99"/>
      <c r="G17" s="99"/>
      <c r="H17" s="99"/>
      <c r="I17" s="99"/>
      <c r="J17" s="119"/>
      <c r="K17" s="120">
        <f>SUM(K14+K16)</f>
        <v>0</v>
      </c>
      <c r="L17" s="121"/>
      <c r="M17" s="122"/>
      <c r="N17" s="147"/>
      <c r="O17" s="7"/>
      <c r="P17" s="81" t="s">
        <v>136</v>
      </c>
      <c r="Q17" s="81"/>
      <c r="R17" s="81"/>
      <c r="S17" s="81"/>
      <c r="T17" s="81"/>
      <c r="U17" s="81"/>
      <c r="V17" s="81"/>
      <c r="W17" s="81"/>
      <c r="X17" s="118"/>
      <c r="Y17" s="118"/>
      <c r="Z17" s="118"/>
    </row>
    <row r="18" spans="1:26" x14ac:dyDescent="0.2">
      <c r="A18" s="109"/>
      <c r="B18" s="109"/>
      <c r="C18" s="109"/>
      <c r="D18" s="109"/>
      <c r="E18" s="109"/>
      <c r="F18" s="109"/>
      <c r="G18" s="109"/>
      <c r="H18" s="109"/>
      <c r="I18" s="109"/>
      <c r="J18" s="109"/>
      <c r="K18" s="109"/>
      <c r="L18" s="109"/>
      <c r="M18" s="109"/>
      <c r="N18" s="147"/>
      <c r="O18" s="7" t="s">
        <v>63</v>
      </c>
      <c r="P18" s="99" t="s">
        <v>127</v>
      </c>
      <c r="Q18" s="99"/>
      <c r="R18" s="99"/>
      <c r="S18" s="99"/>
      <c r="T18" s="99"/>
      <c r="U18" s="99"/>
      <c r="V18" s="99"/>
      <c r="W18" s="119"/>
      <c r="X18" s="150">
        <f>K27</f>
        <v>0</v>
      </c>
      <c r="Y18" s="150"/>
      <c r="Z18" s="150"/>
    </row>
    <row r="19" spans="1:26" x14ac:dyDescent="0.2">
      <c r="A19" s="5" t="s">
        <v>3</v>
      </c>
      <c r="B19" s="116" t="s">
        <v>1</v>
      </c>
      <c r="C19" s="116"/>
      <c r="D19" s="116"/>
      <c r="E19" s="116"/>
      <c r="F19" s="116"/>
      <c r="G19" s="116"/>
      <c r="H19" s="116"/>
      <c r="I19" s="116"/>
      <c r="J19" s="116"/>
      <c r="K19" s="116"/>
      <c r="L19" s="116"/>
      <c r="M19" s="117"/>
      <c r="N19" s="147"/>
      <c r="O19" s="7" t="s">
        <v>86</v>
      </c>
      <c r="P19" s="99" t="s">
        <v>43</v>
      </c>
      <c r="Q19" s="99"/>
      <c r="R19" s="99"/>
      <c r="S19" s="99"/>
      <c r="T19" s="99"/>
      <c r="U19" s="99"/>
      <c r="V19" s="99"/>
      <c r="W19" s="99"/>
      <c r="X19" s="99"/>
      <c r="Y19" s="99"/>
      <c r="Z19" s="119"/>
    </row>
    <row r="20" spans="1:26" x14ac:dyDescent="0.2">
      <c r="A20" s="179" t="s">
        <v>50</v>
      </c>
      <c r="B20" s="99"/>
      <c r="C20" s="99"/>
      <c r="D20" s="99"/>
      <c r="E20" s="99"/>
      <c r="F20" s="99"/>
      <c r="G20" s="99"/>
      <c r="H20" s="99"/>
      <c r="I20" s="99"/>
      <c r="J20" s="119"/>
      <c r="K20" s="180" t="s">
        <v>31</v>
      </c>
      <c r="L20" s="109"/>
      <c r="M20" s="181"/>
      <c r="N20" s="147"/>
      <c r="O20" s="80"/>
      <c r="P20" s="78" t="s">
        <v>125</v>
      </c>
      <c r="Q20" s="78"/>
      <c r="R20" s="78"/>
      <c r="S20" s="78"/>
      <c r="T20" s="78"/>
      <c r="U20" s="78"/>
      <c r="V20" s="78"/>
      <c r="W20" s="78"/>
      <c r="X20" s="78"/>
      <c r="Y20" s="78"/>
      <c r="Z20" s="79"/>
    </row>
    <row r="21" spans="1:26" x14ac:dyDescent="0.2">
      <c r="A21" s="113"/>
      <c r="B21" s="114"/>
      <c r="C21" s="114"/>
      <c r="D21" s="114"/>
      <c r="E21" s="114"/>
      <c r="F21" s="114"/>
      <c r="G21" s="114"/>
      <c r="H21" s="114"/>
      <c r="I21" s="114"/>
      <c r="J21" s="114"/>
      <c r="K21" s="114"/>
      <c r="L21" s="114"/>
      <c r="M21" s="115"/>
      <c r="N21" s="147"/>
      <c r="O21" s="8"/>
      <c r="P21" s="99"/>
      <c r="Q21" s="99"/>
      <c r="R21" s="99"/>
      <c r="S21" s="99"/>
      <c r="T21" s="99"/>
      <c r="U21" s="99"/>
      <c r="V21" s="99"/>
      <c r="W21" s="119"/>
      <c r="X21" s="150">
        <f>SUM(X14-X15-X16-X17-X18)</f>
        <v>0</v>
      </c>
      <c r="Y21" s="150"/>
      <c r="Z21" s="150"/>
    </row>
    <row r="22" spans="1:26" x14ac:dyDescent="0.2">
      <c r="A22" s="7"/>
      <c r="B22" s="111" t="s">
        <v>25</v>
      </c>
      <c r="C22" s="111"/>
      <c r="D22" s="111"/>
      <c r="E22" s="111"/>
      <c r="F22" s="111"/>
      <c r="G22" s="111"/>
      <c r="H22" s="111"/>
      <c r="I22" s="111"/>
      <c r="J22" s="111"/>
      <c r="K22" s="111"/>
      <c r="L22" s="111"/>
      <c r="M22" s="112"/>
      <c r="N22" s="147"/>
      <c r="O22" s="109"/>
      <c r="P22" s="109"/>
      <c r="Q22" s="109"/>
      <c r="R22" s="109"/>
      <c r="S22" s="109"/>
      <c r="T22" s="109"/>
      <c r="U22" s="109"/>
      <c r="V22" s="109"/>
      <c r="W22" s="109"/>
      <c r="X22" s="109"/>
      <c r="Y22" s="109"/>
      <c r="Z22" s="109"/>
    </row>
    <row r="23" spans="1:26" x14ac:dyDescent="0.2">
      <c r="A23" s="7" t="s">
        <v>51</v>
      </c>
      <c r="B23" s="123" t="s">
        <v>123</v>
      </c>
      <c r="C23" s="123"/>
      <c r="D23" s="123"/>
      <c r="E23" s="123"/>
      <c r="F23" s="123"/>
      <c r="G23" s="123"/>
      <c r="H23" s="123"/>
      <c r="I23" s="123"/>
      <c r="J23" s="124"/>
      <c r="K23" s="120">
        <f>SUM(K17*0.25)</f>
        <v>0</v>
      </c>
      <c r="L23" s="121"/>
      <c r="M23" s="122"/>
      <c r="N23" s="147"/>
      <c r="O23" s="86" t="s">
        <v>6</v>
      </c>
      <c r="P23" s="158" t="s">
        <v>162</v>
      </c>
      <c r="Q23" s="158"/>
      <c r="R23" s="158"/>
      <c r="S23" s="158"/>
      <c r="T23" s="158"/>
      <c r="U23" s="158"/>
      <c r="V23" s="158"/>
      <c r="W23" s="158"/>
      <c r="X23" s="158"/>
      <c r="Y23" s="158"/>
      <c r="Z23" s="159"/>
    </row>
    <row r="24" spans="1:26" x14ac:dyDescent="0.2">
      <c r="A24" s="113"/>
      <c r="B24" s="114"/>
      <c r="C24" s="114"/>
      <c r="D24" s="114"/>
      <c r="E24" s="114"/>
      <c r="F24" s="114"/>
      <c r="G24" s="114"/>
      <c r="H24" s="114"/>
      <c r="I24" s="114"/>
      <c r="J24" s="114"/>
      <c r="K24" s="114"/>
      <c r="L24" s="114"/>
      <c r="M24" s="115"/>
      <c r="N24" s="147"/>
      <c r="O24" s="87" t="s">
        <v>64</v>
      </c>
      <c r="P24" s="160" t="s">
        <v>119</v>
      </c>
      <c r="Q24" s="160"/>
      <c r="R24" s="160"/>
      <c r="S24" s="160"/>
      <c r="T24" s="160"/>
      <c r="U24" s="160"/>
      <c r="V24" s="160"/>
      <c r="W24" s="161"/>
      <c r="X24" s="110">
        <f>SUM(K17)</f>
        <v>0</v>
      </c>
      <c r="Y24" s="110"/>
      <c r="Z24" s="110"/>
    </row>
    <row r="25" spans="1:26" x14ac:dyDescent="0.2">
      <c r="A25" s="7"/>
      <c r="B25" s="111"/>
      <c r="C25" s="111"/>
      <c r="D25" s="111"/>
      <c r="E25" s="111"/>
      <c r="F25" s="111"/>
      <c r="G25" s="111"/>
      <c r="H25" s="111"/>
      <c r="I25" s="111"/>
      <c r="J25" s="111"/>
      <c r="K25" s="111"/>
      <c r="L25" s="111"/>
      <c r="M25" s="112"/>
      <c r="N25" s="147"/>
      <c r="O25" s="87" t="s">
        <v>84</v>
      </c>
      <c r="P25" s="160" t="s">
        <v>13</v>
      </c>
      <c r="Q25" s="160"/>
      <c r="R25" s="160"/>
      <c r="S25" s="160"/>
      <c r="T25" s="160"/>
      <c r="U25" s="160"/>
      <c r="V25" s="160"/>
      <c r="W25" s="160"/>
      <c r="X25" s="160"/>
      <c r="Y25" s="160"/>
      <c r="Z25" s="161"/>
    </row>
    <row r="26" spans="1:26" x14ac:dyDescent="0.2">
      <c r="A26" s="7" t="s">
        <v>52</v>
      </c>
      <c r="B26" s="100" t="s">
        <v>126</v>
      </c>
      <c r="C26" s="100"/>
      <c r="D26" s="100"/>
      <c r="E26" s="100"/>
      <c r="F26" s="100"/>
      <c r="G26" s="100"/>
      <c r="H26" s="100"/>
      <c r="I26" s="100"/>
      <c r="J26" s="100"/>
      <c r="K26" s="100"/>
      <c r="L26" s="100"/>
      <c r="M26" s="101"/>
      <c r="N26" s="147"/>
      <c r="O26" s="87"/>
      <c r="P26" s="160" t="s">
        <v>11</v>
      </c>
      <c r="Q26" s="160"/>
      <c r="R26" s="160"/>
      <c r="S26" s="160"/>
      <c r="T26" s="160"/>
      <c r="U26" s="160"/>
      <c r="V26" s="160"/>
      <c r="W26" s="161"/>
      <c r="X26" s="110">
        <f>SUM(K23)</f>
        <v>0</v>
      </c>
      <c r="Y26" s="110"/>
      <c r="Z26" s="110"/>
    </row>
    <row r="27" spans="1:26" x14ac:dyDescent="0.2">
      <c r="A27" s="7"/>
      <c r="B27" s="99" t="s">
        <v>133</v>
      </c>
      <c r="C27" s="99"/>
      <c r="D27" s="99"/>
      <c r="E27" s="99"/>
      <c r="F27" s="99"/>
      <c r="G27" s="99"/>
      <c r="H27" s="99"/>
      <c r="I27" s="99"/>
      <c r="J27" s="99"/>
      <c r="K27" s="118"/>
      <c r="L27" s="118"/>
      <c r="M27" s="118"/>
      <c r="N27" s="147"/>
      <c r="O27" s="87" t="s">
        <v>65</v>
      </c>
      <c r="P27" s="160" t="s">
        <v>14</v>
      </c>
      <c r="Q27" s="160"/>
      <c r="R27" s="160"/>
      <c r="S27" s="160"/>
      <c r="T27" s="160"/>
      <c r="U27" s="160"/>
      <c r="V27" s="160"/>
      <c r="W27" s="160"/>
      <c r="X27" s="160"/>
      <c r="Y27" s="160"/>
      <c r="Z27" s="161"/>
    </row>
    <row r="28" spans="1:26" x14ac:dyDescent="0.2">
      <c r="A28" s="10"/>
      <c r="B28" s="195" t="s">
        <v>134</v>
      </c>
      <c r="C28" s="196"/>
      <c r="D28" s="196"/>
      <c r="E28" s="196"/>
      <c r="F28" s="196"/>
      <c r="G28" s="196"/>
      <c r="H28" s="196"/>
      <c r="I28" s="196"/>
      <c r="J28" s="196"/>
      <c r="K28" s="196"/>
      <c r="L28" s="196"/>
      <c r="M28" s="197"/>
      <c r="N28" s="147"/>
      <c r="O28" s="88"/>
      <c r="P28" s="160" t="s">
        <v>22</v>
      </c>
      <c r="Q28" s="160"/>
      <c r="R28" s="160"/>
      <c r="S28" s="160"/>
      <c r="T28" s="160"/>
      <c r="U28" s="160"/>
      <c r="V28" s="160"/>
      <c r="W28" s="161"/>
      <c r="X28" s="110">
        <f>X24+X26</f>
        <v>0</v>
      </c>
      <c r="Y28" s="110"/>
      <c r="Z28" s="110"/>
    </row>
    <row r="29" spans="1:26" x14ac:dyDescent="0.2">
      <c r="A29" s="10"/>
      <c r="B29" s="196"/>
      <c r="C29" s="196"/>
      <c r="D29" s="196"/>
      <c r="E29" s="196"/>
      <c r="F29" s="196"/>
      <c r="G29" s="196"/>
      <c r="H29" s="196"/>
      <c r="I29" s="196"/>
      <c r="J29" s="196"/>
      <c r="K29" s="196"/>
      <c r="L29" s="196"/>
      <c r="M29" s="197"/>
      <c r="N29" s="147"/>
      <c r="O29" s="109"/>
      <c r="P29" s="109"/>
      <c r="Q29" s="109"/>
      <c r="R29" s="109"/>
      <c r="S29" s="109"/>
      <c r="T29" s="109"/>
      <c r="U29" s="109"/>
      <c r="V29" s="109"/>
      <c r="W29" s="109"/>
      <c r="X29" s="109"/>
      <c r="Y29" s="109"/>
      <c r="Z29" s="109"/>
    </row>
    <row r="30" spans="1:26" x14ac:dyDescent="0.2">
      <c r="A30" s="11"/>
      <c r="B30" s="198"/>
      <c r="C30" s="198"/>
      <c r="D30" s="198"/>
      <c r="E30" s="198"/>
      <c r="F30" s="198"/>
      <c r="G30" s="198"/>
      <c r="H30" s="198"/>
      <c r="I30" s="198"/>
      <c r="J30" s="198"/>
      <c r="K30" s="198"/>
      <c r="L30" s="198"/>
      <c r="M30" s="199"/>
      <c r="N30" s="147"/>
      <c r="O30" s="86" t="s">
        <v>15</v>
      </c>
      <c r="P30" s="158" t="s">
        <v>105</v>
      </c>
      <c r="Q30" s="158"/>
      <c r="R30" s="158"/>
      <c r="S30" s="158"/>
      <c r="T30" s="158"/>
      <c r="U30" s="158"/>
      <c r="V30" s="158"/>
      <c r="W30" s="158"/>
      <c r="X30" s="158"/>
      <c r="Y30" s="158"/>
      <c r="Z30" s="159"/>
    </row>
    <row r="31" spans="1:26" x14ac:dyDescent="0.2">
      <c r="A31" s="109"/>
      <c r="B31" s="109"/>
      <c r="C31" s="109"/>
      <c r="D31" s="109"/>
      <c r="E31" s="109"/>
      <c r="F31" s="109"/>
      <c r="G31" s="109"/>
      <c r="H31" s="109"/>
      <c r="I31" s="109"/>
      <c r="J31" s="109"/>
      <c r="K31" s="109"/>
      <c r="L31" s="109"/>
      <c r="M31" s="109"/>
      <c r="N31" s="147"/>
      <c r="O31" s="87" t="s">
        <v>66</v>
      </c>
      <c r="P31" s="160" t="s">
        <v>119</v>
      </c>
      <c r="Q31" s="160"/>
      <c r="R31" s="160"/>
      <c r="S31" s="160"/>
      <c r="T31" s="160"/>
      <c r="U31" s="160"/>
      <c r="V31" s="160"/>
      <c r="W31" s="161"/>
      <c r="X31" s="110">
        <f>SUM(K17)</f>
        <v>0</v>
      </c>
      <c r="Y31" s="110"/>
      <c r="Z31" s="110"/>
    </row>
    <row r="32" spans="1:26" x14ac:dyDescent="0.2">
      <c r="A32" s="5" t="s">
        <v>4</v>
      </c>
      <c r="B32" s="116" t="s">
        <v>8</v>
      </c>
      <c r="C32" s="116"/>
      <c r="D32" s="116"/>
      <c r="E32" s="116"/>
      <c r="F32" s="116"/>
      <c r="G32" s="116"/>
      <c r="H32" s="116"/>
      <c r="I32" s="116"/>
      <c r="J32" s="116"/>
      <c r="K32" s="116"/>
      <c r="L32" s="116"/>
      <c r="M32" s="117"/>
      <c r="N32" s="147"/>
      <c r="O32" s="87" t="s">
        <v>67</v>
      </c>
      <c r="P32" s="160" t="s">
        <v>13</v>
      </c>
      <c r="Q32" s="160"/>
      <c r="R32" s="160"/>
      <c r="S32" s="160"/>
      <c r="T32" s="160"/>
      <c r="U32" s="160"/>
      <c r="V32" s="160"/>
      <c r="W32" s="160"/>
      <c r="X32" s="160"/>
      <c r="Y32" s="160"/>
      <c r="Z32" s="161"/>
    </row>
    <row r="33" spans="1:26" x14ac:dyDescent="0.2">
      <c r="A33" s="7" t="s">
        <v>53</v>
      </c>
      <c r="B33" s="100" t="s">
        <v>82</v>
      </c>
      <c r="C33" s="100"/>
      <c r="D33" s="100"/>
      <c r="E33" s="100"/>
      <c r="F33" s="100"/>
      <c r="G33" s="100"/>
      <c r="H33" s="100"/>
      <c r="I33" s="100"/>
      <c r="J33" s="101"/>
      <c r="K33" s="103"/>
      <c r="L33" s="104"/>
      <c r="M33" s="105"/>
      <c r="N33" s="147"/>
      <c r="O33" s="87"/>
      <c r="P33" s="160" t="s">
        <v>19</v>
      </c>
      <c r="Q33" s="160"/>
      <c r="R33" s="160"/>
      <c r="S33" s="160"/>
      <c r="T33" s="160"/>
      <c r="U33" s="160"/>
      <c r="V33" s="160"/>
      <c r="W33" s="161"/>
      <c r="X33" s="110">
        <f>SUM(K23)</f>
        <v>0</v>
      </c>
      <c r="Y33" s="110"/>
      <c r="Z33" s="110"/>
    </row>
    <row r="34" spans="1:26" x14ac:dyDescent="0.2">
      <c r="A34" s="7" t="s">
        <v>54</v>
      </c>
      <c r="B34" s="100" t="s">
        <v>99</v>
      </c>
      <c r="C34" s="100"/>
      <c r="D34" s="100"/>
      <c r="E34" s="100"/>
      <c r="F34" s="100"/>
      <c r="G34" s="100"/>
      <c r="H34" s="100"/>
      <c r="I34" s="100"/>
      <c r="J34" s="101"/>
      <c r="K34" s="103"/>
      <c r="L34" s="104"/>
      <c r="M34" s="105"/>
      <c r="N34" s="147"/>
      <c r="O34" s="87" t="s">
        <v>68</v>
      </c>
      <c r="P34" s="160" t="s">
        <v>20</v>
      </c>
      <c r="Q34" s="160"/>
      <c r="R34" s="160"/>
      <c r="S34" s="160"/>
      <c r="T34" s="160"/>
      <c r="U34" s="160"/>
      <c r="V34" s="160"/>
      <c r="W34" s="160"/>
      <c r="X34" s="160"/>
      <c r="Y34" s="160"/>
      <c r="Z34" s="161"/>
    </row>
    <row r="35" spans="1:26" x14ac:dyDescent="0.2">
      <c r="A35" s="7" t="s">
        <v>55</v>
      </c>
      <c r="B35" s="100" t="s">
        <v>100</v>
      </c>
      <c r="C35" s="100"/>
      <c r="D35" s="100"/>
      <c r="E35" s="100"/>
      <c r="F35" s="100"/>
      <c r="G35" s="100"/>
      <c r="H35" s="100"/>
      <c r="I35" s="100"/>
      <c r="J35" s="101"/>
      <c r="K35" s="118"/>
      <c r="L35" s="118"/>
      <c r="M35" s="118"/>
      <c r="N35" s="147"/>
      <c r="O35" s="87"/>
      <c r="P35" s="193" t="s">
        <v>107</v>
      </c>
      <c r="Q35" s="193"/>
      <c r="R35" s="193"/>
      <c r="S35" s="193"/>
      <c r="T35" s="193"/>
      <c r="U35" s="193"/>
      <c r="V35" s="193"/>
      <c r="W35" s="194"/>
      <c r="X35" s="200">
        <f>IF((+X31+X33)&gt;134666,134666,+X31+X33)</f>
        <v>0</v>
      </c>
      <c r="Y35" s="200"/>
      <c r="Z35" s="200"/>
    </row>
    <row r="36" spans="1:26" x14ac:dyDescent="0.2">
      <c r="A36" s="7" t="s">
        <v>56</v>
      </c>
      <c r="B36" s="100" t="s">
        <v>101</v>
      </c>
      <c r="C36" s="100"/>
      <c r="D36" s="100"/>
      <c r="E36" s="100"/>
      <c r="F36" s="100"/>
      <c r="G36" s="100"/>
      <c r="H36" s="100"/>
      <c r="I36" s="100"/>
      <c r="J36" s="101"/>
      <c r="K36" s="118"/>
      <c r="L36" s="118"/>
      <c r="M36" s="118"/>
      <c r="N36" s="147"/>
      <c r="O36" s="125" t="s">
        <v>74</v>
      </c>
      <c r="P36" s="126"/>
      <c r="Q36" s="127" t="s">
        <v>149</v>
      </c>
      <c r="R36" s="127"/>
      <c r="S36" s="127"/>
      <c r="T36" s="127"/>
      <c r="U36" s="127"/>
      <c r="V36" s="127"/>
      <c r="W36" s="127"/>
      <c r="X36" s="128"/>
      <c r="Y36" s="128"/>
      <c r="Z36" s="129"/>
    </row>
    <row r="37" spans="1:26" x14ac:dyDescent="0.2">
      <c r="A37" s="7" t="s">
        <v>85</v>
      </c>
      <c r="B37" s="100" t="s">
        <v>102</v>
      </c>
      <c r="C37" s="100"/>
      <c r="D37" s="100"/>
      <c r="E37" s="100"/>
      <c r="F37" s="100"/>
      <c r="G37" s="100"/>
      <c r="H37" s="100"/>
      <c r="I37" s="100"/>
      <c r="J37" s="101"/>
      <c r="K37" s="118"/>
      <c r="L37" s="118"/>
      <c r="M37" s="118"/>
      <c r="N37" s="147"/>
      <c r="O37" s="165"/>
      <c r="P37" s="165"/>
      <c r="Q37" s="165"/>
      <c r="R37" s="165"/>
      <c r="S37" s="165"/>
      <c r="T37" s="165"/>
      <c r="U37" s="165"/>
      <c r="V37" s="165"/>
      <c r="W37" s="165"/>
      <c r="X37" s="165"/>
      <c r="Y37" s="165"/>
      <c r="Z37" s="165"/>
    </row>
    <row r="38" spans="1:26" x14ac:dyDescent="0.2">
      <c r="A38" s="8" t="s">
        <v>57</v>
      </c>
      <c r="B38" s="99" t="s">
        <v>110</v>
      </c>
      <c r="C38" s="99"/>
      <c r="D38" s="99"/>
      <c r="E38" s="99"/>
      <c r="F38" s="99"/>
      <c r="G38" s="99"/>
      <c r="H38" s="99"/>
      <c r="I38" s="99"/>
      <c r="J38" s="119"/>
      <c r="K38" s="150">
        <f>SUM(K33:M37)</f>
        <v>0</v>
      </c>
      <c r="L38" s="150"/>
      <c r="M38" s="150"/>
      <c r="N38" s="147"/>
      <c r="O38" s="5" t="s">
        <v>44</v>
      </c>
      <c r="P38" s="116" t="s">
        <v>90</v>
      </c>
      <c r="Q38" s="116"/>
      <c r="R38" s="116"/>
      <c r="S38" s="116"/>
      <c r="T38" s="116"/>
      <c r="U38" s="116"/>
      <c r="V38" s="116"/>
      <c r="W38" s="116"/>
      <c r="X38" s="116"/>
      <c r="Y38" s="116"/>
      <c r="Z38" s="117"/>
    </row>
    <row r="39" spans="1:26" x14ac:dyDescent="0.2">
      <c r="A39" s="109"/>
      <c r="B39" s="109"/>
      <c r="C39" s="109"/>
      <c r="D39" s="109"/>
      <c r="E39" s="109"/>
      <c r="F39" s="109"/>
      <c r="G39" s="109"/>
      <c r="H39" s="109"/>
      <c r="I39" s="109"/>
      <c r="J39" s="109"/>
      <c r="K39" s="109"/>
      <c r="L39" s="109"/>
      <c r="M39" s="109"/>
      <c r="N39" s="147"/>
      <c r="O39" s="7" t="s">
        <v>69</v>
      </c>
      <c r="P39" s="99" t="s">
        <v>23</v>
      </c>
      <c r="Q39" s="99"/>
      <c r="R39" s="99"/>
      <c r="S39" s="99"/>
      <c r="T39" s="99"/>
      <c r="U39" s="99"/>
      <c r="V39" s="99"/>
      <c r="W39" s="99"/>
      <c r="X39" s="99"/>
      <c r="Y39" s="99"/>
      <c r="Z39" s="119"/>
    </row>
    <row r="40" spans="1:26" x14ac:dyDescent="0.2">
      <c r="A40" s="5" t="s">
        <v>5</v>
      </c>
      <c r="B40" s="116" t="s">
        <v>7</v>
      </c>
      <c r="C40" s="116"/>
      <c r="D40" s="116"/>
      <c r="E40" s="116"/>
      <c r="F40" s="116"/>
      <c r="G40" s="116"/>
      <c r="H40" s="116"/>
      <c r="I40" s="116"/>
      <c r="J40" s="116"/>
      <c r="K40" s="116"/>
      <c r="L40" s="116"/>
      <c r="M40" s="117"/>
      <c r="N40" s="147"/>
      <c r="O40" s="7"/>
      <c r="P40" s="99" t="s">
        <v>46</v>
      </c>
      <c r="Q40" s="99"/>
      <c r="R40" s="99"/>
      <c r="S40" s="99"/>
      <c r="T40" s="99"/>
      <c r="U40" s="99"/>
      <c r="V40" s="99"/>
      <c r="W40" s="119"/>
      <c r="X40" s="150">
        <f>SUM(X28*0.135)</f>
        <v>0</v>
      </c>
      <c r="Y40" s="150"/>
      <c r="Z40" s="150"/>
    </row>
    <row r="41" spans="1:26" x14ac:dyDescent="0.2">
      <c r="A41" s="7" t="s">
        <v>58</v>
      </c>
      <c r="B41" s="100" t="s">
        <v>140</v>
      </c>
      <c r="C41" s="100"/>
      <c r="D41" s="100"/>
      <c r="E41" s="100"/>
      <c r="F41" s="100"/>
      <c r="G41" s="100"/>
      <c r="H41" s="100"/>
      <c r="I41" s="100"/>
      <c r="J41" s="101"/>
      <c r="K41" s="118"/>
      <c r="L41" s="118"/>
      <c r="M41" s="118"/>
      <c r="N41" s="147"/>
      <c r="O41" s="7" t="s">
        <v>70</v>
      </c>
      <c r="P41" s="99" t="s">
        <v>106</v>
      </c>
      <c r="Q41" s="99"/>
      <c r="R41" s="99"/>
      <c r="S41" s="99"/>
      <c r="T41" s="99"/>
      <c r="U41" s="99"/>
      <c r="V41" s="99"/>
      <c r="W41" s="99"/>
      <c r="X41" s="99"/>
      <c r="Y41" s="99"/>
      <c r="Z41" s="119"/>
    </row>
    <row r="42" spans="1:26" x14ac:dyDescent="0.2">
      <c r="A42" s="7"/>
      <c r="B42" s="99" t="s">
        <v>141</v>
      </c>
      <c r="C42" s="99"/>
      <c r="D42" s="99"/>
      <c r="E42" s="99"/>
      <c r="F42" s="99"/>
      <c r="G42" s="99"/>
      <c r="H42" s="99"/>
      <c r="I42" s="99"/>
      <c r="J42" s="99"/>
      <c r="K42" s="175"/>
      <c r="L42" s="175"/>
      <c r="M42" s="176"/>
      <c r="N42" s="147"/>
      <c r="O42" s="7"/>
      <c r="P42" s="99" t="s">
        <v>46</v>
      </c>
      <c r="Q42" s="99"/>
      <c r="R42" s="99"/>
      <c r="S42" s="99"/>
      <c r="T42" s="99"/>
      <c r="U42" s="99"/>
      <c r="V42" s="99"/>
      <c r="W42" s="119"/>
      <c r="X42" s="150">
        <f>SUM(X35*0.03)</f>
        <v>0</v>
      </c>
      <c r="Y42" s="150"/>
      <c r="Z42" s="150"/>
    </row>
    <row r="43" spans="1:26" ht="12.75" x14ac:dyDescent="0.2">
      <c r="A43" s="7"/>
      <c r="B43" s="99" t="s">
        <v>142</v>
      </c>
      <c r="C43" s="99"/>
      <c r="D43" s="99"/>
      <c r="E43" s="99"/>
      <c r="F43" s="99"/>
      <c r="G43" s="99"/>
      <c r="H43" s="99"/>
      <c r="I43" s="99"/>
      <c r="J43" s="99"/>
      <c r="K43" s="166"/>
      <c r="L43" s="166"/>
      <c r="M43" s="167"/>
      <c r="N43" s="147"/>
      <c r="O43" s="18" t="s">
        <v>71</v>
      </c>
      <c r="P43" s="184" t="s">
        <v>120</v>
      </c>
      <c r="Q43" s="147"/>
      <c r="R43" s="147"/>
      <c r="S43" s="147"/>
      <c r="T43" s="147"/>
      <c r="U43" s="147"/>
      <c r="V43" s="147"/>
      <c r="W43" s="185"/>
      <c r="X43" s="118"/>
      <c r="Y43" s="118"/>
      <c r="Z43" s="118"/>
    </row>
    <row r="44" spans="1:26" ht="12.75" x14ac:dyDescent="0.2">
      <c r="A44" s="7"/>
      <c r="B44" s="99" t="s">
        <v>143</v>
      </c>
      <c r="C44" s="99"/>
      <c r="D44" s="99"/>
      <c r="E44" s="99"/>
      <c r="F44" s="99"/>
      <c r="G44" s="99"/>
      <c r="H44" s="99"/>
      <c r="I44" s="99"/>
      <c r="J44" s="99"/>
      <c r="K44" s="166"/>
      <c r="L44" s="166"/>
      <c r="M44" s="167"/>
      <c r="N44" s="147"/>
      <c r="O44" s="18" t="s">
        <v>72</v>
      </c>
      <c r="P44" s="100" t="s">
        <v>122</v>
      </c>
      <c r="Q44" s="98"/>
      <c r="R44" s="98"/>
      <c r="S44" s="98"/>
      <c r="T44" s="98"/>
      <c r="U44" s="98"/>
      <c r="V44" s="98"/>
      <c r="W44" s="190"/>
      <c r="X44" s="118"/>
      <c r="Y44" s="118"/>
      <c r="Z44" s="118"/>
    </row>
    <row r="45" spans="1:26" x14ac:dyDescent="0.2">
      <c r="A45" s="7"/>
      <c r="B45" s="99" t="s">
        <v>144</v>
      </c>
      <c r="C45" s="99"/>
      <c r="D45" s="99"/>
      <c r="E45" s="99"/>
      <c r="F45" s="99"/>
      <c r="G45" s="99"/>
      <c r="H45" s="99"/>
      <c r="I45" s="99"/>
      <c r="J45" s="99"/>
      <c r="K45" s="166"/>
      <c r="L45" s="166"/>
      <c r="M45" s="167"/>
      <c r="N45" s="147"/>
      <c r="O45" s="8" t="s">
        <v>73</v>
      </c>
      <c r="P45" s="177" t="s">
        <v>18</v>
      </c>
      <c r="Q45" s="177"/>
      <c r="R45" s="177"/>
      <c r="S45" s="177"/>
      <c r="T45" s="177"/>
      <c r="U45" s="177"/>
      <c r="V45" s="177"/>
      <c r="W45" s="178"/>
      <c r="X45" s="150">
        <f>SUM(X40+X42+X43+X44)</f>
        <v>0</v>
      </c>
      <c r="Y45" s="150"/>
      <c r="Z45" s="150"/>
    </row>
    <row r="46" spans="1:26" ht="12.75" x14ac:dyDescent="0.2">
      <c r="A46" s="7"/>
      <c r="B46" s="99" t="s">
        <v>139</v>
      </c>
      <c r="C46" s="99"/>
      <c r="D46" s="99"/>
      <c r="E46" s="99"/>
      <c r="F46" s="99"/>
      <c r="G46" s="99"/>
      <c r="H46" s="99"/>
      <c r="I46" s="99"/>
      <c r="J46" s="99"/>
      <c r="K46" s="172"/>
      <c r="L46" s="173"/>
      <c r="M46" s="174"/>
      <c r="N46" s="147"/>
      <c r="O46" s="164"/>
      <c r="P46" s="191"/>
      <c r="Q46" s="191"/>
      <c r="R46" s="191"/>
      <c r="S46" s="191"/>
      <c r="T46" s="191"/>
      <c r="U46" s="191"/>
      <c r="V46" s="191"/>
      <c r="W46" s="191"/>
      <c r="X46" s="191"/>
      <c r="Y46" s="191"/>
      <c r="Z46" s="191"/>
    </row>
    <row r="47" spans="1:26" x14ac:dyDescent="0.2">
      <c r="A47" s="8" t="s">
        <v>59</v>
      </c>
      <c r="B47" s="177" t="s">
        <v>138</v>
      </c>
      <c r="C47" s="177"/>
      <c r="D47" s="177"/>
      <c r="E47" s="177"/>
      <c r="F47" s="177"/>
      <c r="G47" s="177"/>
      <c r="H47" s="177"/>
      <c r="I47" s="177"/>
      <c r="J47" s="177"/>
      <c r="K47" s="120">
        <f>K41</f>
        <v>0</v>
      </c>
      <c r="L47" s="121"/>
      <c r="M47" s="122"/>
      <c r="N47" s="147"/>
      <c r="O47" s="147"/>
      <c r="P47" s="147"/>
      <c r="Q47" s="147"/>
      <c r="R47" s="147"/>
      <c r="S47" s="147"/>
      <c r="T47" s="147"/>
      <c r="U47" s="147"/>
      <c r="V47" s="147"/>
      <c r="W47" s="147"/>
      <c r="X47" s="147"/>
      <c r="Y47" s="147"/>
      <c r="Z47" s="147"/>
    </row>
    <row r="48" spans="1:26" ht="30" customHeight="1" x14ac:dyDescent="0.2">
      <c r="A48" s="186"/>
      <c r="B48" s="137"/>
      <c r="C48" s="137"/>
      <c r="D48" s="137"/>
      <c r="E48" s="137"/>
      <c r="F48" s="137"/>
      <c r="G48" s="137"/>
      <c r="H48" s="137"/>
      <c r="I48" s="137"/>
      <c r="J48" s="137"/>
      <c r="K48" s="187"/>
      <c r="L48" s="187"/>
      <c r="M48" s="187"/>
      <c r="N48" s="147"/>
      <c r="O48" s="192"/>
      <c r="P48" s="192"/>
      <c r="Q48" s="192"/>
      <c r="R48" s="192"/>
      <c r="S48" s="192"/>
      <c r="T48" s="192"/>
      <c r="U48" s="192"/>
      <c r="V48" s="192"/>
      <c r="W48" s="192"/>
      <c r="X48" s="192"/>
      <c r="Y48" s="192"/>
      <c r="Z48" s="192"/>
    </row>
    <row r="49" spans="1:26" x14ac:dyDescent="0.2">
      <c r="A49" s="163" t="s">
        <v>75</v>
      </c>
      <c r="B49" s="163"/>
      <c r="C49" s="163"/>
      <c r="D49" s="163"/>
      <c r="E49" s="163"/>
      <c r="F49" s="163"/>
      <c r="G49" s="163"/>
      <c r="H49" s="163"/>
      <c r="I49" s="163"/>
      <c r="J49" s="163"/>
      <c r="K49" s="163"/>
      <c r="L49" s="163"/>
      <c r="M49" s="163"/>
      <c r="N49" s="147"/>
      <c r="O49" s="164" t="s">
        <v>88</v>
      </c>
      <c r="P49" s="164"/>
      <c r="Q49" s="164"/>
      <c r="R49" s="164"/>
      <c r="S49" s="164"/>
      <c r="T49" s="164"/>
      <c r="U49" s="164"/>
      <c r="V49" s="164"/>
      <c r="W49" s="164"/>
      <c r="X49" s="164"/>
      <c r="Y49" s="164"/>
      <c r="Z49" s="164"/>
    </row>
    <row r="50" spans="1:26" ht="4.5" customHeight="1" x14ac:dyDescent="0.2">
      <c r="A50" s="146"/>
      <c r="B50" s="146"/>
      <c r="C50" s="146"/>
      <c r="D50" s="146"/>
      <c r="E50" s="146"/>
      <c r="F50" s="146"/>
      <c r="G50" s="146"/>
      <c r="H50" s="146"/>
      <c r="I50" s="146"/>
      <c r="J50" s="146"/>
      <c r="K50" s="146"/>
      <c r="L50" s="146"/>
      <c r="M50" s="146"/>
      <c r="N50" s="147"/>
      <c r="O50" s="188"/>
      <c r="P50" s="188"/>
      <c r="Q50" s="188"/>
      <c r="R50" s="188"/>
      <c r="S50" s="188"/>
      <c r="T50" s="188"/>
      <c r="U50" s="188"/>
      <c r="V50" s="188"/>
      <c r="W50" s="188"/>
      <c r="X50" s="188"/>
      <c r="Y50" s="188"/>
      <c r="Z50" s="188"/>
    </row>
    <row r="51" spans="1:26" ht="12" customHeight="1" x14ac:dyDescent="0.2">
      <c r="A51" s="146"/>
      <c r="B51" s="146"/>
      <c r="C51" s="146"/>
      <c r="D51" s="146"/>
      <c r="E51" s="146"/>
      <c r="F51" s="146"/>
      <c r="G51" s="146"/>
      <c r="H51" s="146"/>
      <c r="I51" s="146"/>
      <c r="J51" s="146"/>
      <c r="K51" s="146"/>
      <c r="L51" s="146"/>
      <c r="M51" s="146"/>
      <c r="N51" s="147"/>
      <c r="O51" s="189"/>
      <c r="P51" s="189"/>
      <c r="Q51" s="189"/>
      <c r="R51" s="189"/>
      <c r="S51" s="189"/>
      <c r="T51" s="189"/>
      <c r="U51" s="189"/>
      <c r="V51" s="189"/>
      <c r="W51" s="189"/>
      <c r="X51" s="189"/>
      <c r="Y51" s="189"/>
      <c r="Z51" s="189"/>
    </row>
    <row r="52" spans="1:26" x14ac:dyDescent="0.2">
      <c r="A52" s="148" t="s">
        <v>33</v>
      </c>
      <c r="B52" s="148"/>
      <c r="C52" s="148"/>
      <c r="D52" s="148"/>
      <c r="E52" s="148"/>
      <c r="F52" s="148"/>
      <c r="G52" s="148"/>
      <c r="H52" s="148"/>
      <c r="I52" s="148"/>
      <c r="J52" s="148"/>
      <c r="K52" s="165"/>
      <c r="L52" s="165"/>
      <c r="M52" s="165"/>
      <c r="N52" s="147"/>
      <c r="O52" s="164" t="s">
        <v>16</v>
      </c>
      <c r="P52" s="164"/>
      <c r="Q52" s="164"/>
      <c r="R52" s="164"/>
      <c r="S52" s="164"/>
      <c r="T52" s="164"/>
      <c r="U52" s="164"/>
      <c r="V52" s="164"/>
      <c r="W52" s="164"/>
      <c r="X52" s="164"/>
      <c r="Y52" s="164"/>
      <c r="Z52" s="164"/>
    </row>
    <row r="53" spans="1:26" x14ac:dyDescent="0.2">
      <c r="A53" s="151" t="s">
        <v>121</v>
      </c>
      <c r="B53" s="151"/>
      <c r="C53" s="151"/>
      <c r="D53" s="151"/>
      <c r="E53" s="151"/>
      <c r="F53" s="151"/>
      <c r="G53" s="151"/>
      <c r="H53" s="151"/>
      <c r="I53" s="151"/>
      <c r="J53" s="152"/>
      <c r="K53" s="150">
        <f>SUM(K17)</f>
        <v>0</v>
      </c>
      <c r="L53" s="150"/>
      <c r="M53" s="150"/>
      <c r="N53" s="147"/>
      <c r="O53" s="146"/>
      <c r="P53" s="146"/>
      <c r="Q53" s="146"/>
      <c r="R53" s="146"/>
      <c r="S53" s="146"/>
      <c r="T53" s="146"/>
      <c r="U53" s="146"/>
      <c r="V53" s="146"/>
      <c r="W53" s="146"/>
      <c r="X53" s="146"/>
      <c r="Y53" s="146"/>
      <c r="Z53" s="146"/>
    </row>
    <row r="54" spans="1:26" x14ac:dyDescent="0.2">
      <c r="A54" s="151" t="s">
        <v>103</v>
      </c>
      <c r="B54" s="151"/>
      <c r="C54" s="151"/>
      <c r="D54" s="151"/>
      <c r="E54" s="151"/>
      <c r="F54" s="151"/>
      <c r="G54" s="151"/>
      <c r="H54" s="151"/>
      <c r="I54" s="151"/>
      <c r="J54" s="152"/>
      <c r="K54" s="150">
        <f>SUM(K38)</f>
        <v>0</v>
      </c>
      <c r="L54" s="150"/>
      <c r="M54" s="150"/>
      <c r="N54" s="147"/>
      <c r="O54" s="148" t="s">
        <v>21</v>
      </c>
      <c r="P54" s="148"/>
      <c r="Q54" s="148"/>
      <c r="R54" s="148"/>
      <c r="S54" s="148"/>
      <c r="T54" s="148"/>
      <c r="U54" s="148"/>
      <c r="V54" s="148"/>
      <c r="W54" s="148"/>
      <c r="X54" s="165"/>
      <c r="Y54" s="165"/>
      <c r="Z54" s="165"/>
    </row>
    <row r="55" spans="1:26" x14ac:dyDescent="0.2">
      <c r="A55" s="151" t="s">
        <v>137</v>
      </c>
      <c r="B55" s="151"/>
      <c r="C55" s="151"/>
      <c r="D55" s="151"/>
      <c r="E55" s="151"/>
      <c r="F55" s="151"/>
      <c r="G55" s="151"/>
      <c r="H55" s="151"/>
      <c r="I55" s="151"/>
      <c r="J55" s="152"/>
      <c r="K55" s="150">
        <f>SUM(K47)</f>
        <v>0</v>
      </c>
      <c r="L55" s="150"/>
      <c r="M55" s="150"/>
      <c r="N55" s="147"/>
      <c r="O55" s="151" t="s">
        <v>121</v>
      </c>
      <c r="P55" s="151"/>
      <c r="Q55" s="151"/>
      <c r="R55" s="151"/>
      <c r="S55" s="151"/>
      <c r="T55" s="151"/>
      <c r="U55" s="151"/>
      <c r="V55" s="151"/>
      <c r="W55" s="152"/>
      <c r="X55" s="120">
        <f>SUM(K17)</f>
        <v>0</v>
      </c>
      <c r="Y55" s="121"/>
      <c r="Z55" s="122"/>
    </row>
    <row r="56" spans="1:26" x14ac:dyDescent="0.2">
      <c r="A56" s="151" t="s">
        <v>17</v>
      </c>
      <c r="B56" s="151"/>
      <c r="C56" s="151"/>
      <c r="D56" s="151"/>
      <c r="E56" s="151"/>
      <c r="F56" s="151"/>
      <c r="G56" s="151"/>
      <c r="H56" s="151"/>
      <c r="I56" s="151"/>
      <c r="J56" s="152"/>
      <c r="K56" s="150">
        <f>SUM(X45)</f>
        <v>0</v>
      </c>
      <c r="L56" s="150"/>
      <c r="M56" s="150"/>
      <c r="N56" s="147"/>
      <c r="O56" s="151" t="s">
        <v>77</v>
      </c>
      <c r="P56" s="151"/>
      <c r="Q56" s="151"/>
      <c r="R56" s="151"/>
      <c r="S56" s="151"/>
      <c r="T56" s="151"/>
      <c r="U56" s="151"/>
      <c r="V56" s="151"/>
      <c r="W56" s="152"/>
      <c r="X56" s="120">
        <f>SUM(X15+X16+X17)</f>
        <v>0</v>
      </c>
      <c r="Y56" s="121"/>
      <c r="Z56" s="122"/>
    </row>
    <row r="57" spans="1:26" x14ac:dyDescent="0.2">
      <c r="A57" s="148" t="s">
        <v>76</v>
      </c>
      <c r="B57" s="148"/>
      <c r="C57" s="148"/>
      <c r="D57" s="148"/>
      <c r="E57" s="148"/>
      <c r="F57" s="148"/>
      <c r="G57" s="148"/>
      <c r="H57" s="148"/>
      <c r="I57" s="148"/>
      <c r="J57" s="149"/>
      <c r="K57" s="153">
        <f>SUM(K53:M56)</f>
        <v>0</v>
      </c>
      <c r="L57" s="153"/>
      <c r="M57" s="153"/>
      <c r="N57" s="147"/>
      <c r="O57" s="148" t="s">
        <v>124</v>
      </c>
      <c r="P57" s="148"/>
      <c r="Q57" s="148"/>
      <c r="R57" s="148"/>
      <c r="S57" s="148"/>
      <c r="T57" s="148"/>
      <c r="U57" s="148"/>
      <c r="V57" s="148"/>
      <c r="W57" s="149"/>
      <c r="X57" s="154">
        <f>SUM(X55-X56)</f>
        <v>0</v>
      </c>
      <c r="Y57" s="155"/>
      <c r="Z57" s="156"/>
    </row>
    <row r="58" spans="1:26" ht="12" customHeight="1" x14ac:dyDescent="0.2">
      <c r="A58" s="146"/>
      <c r="B58" s="146"/>
      <c r="C58" s="146"/>
      <c r="D58" s="146"/>
      <c r="E58" s="146"/>
      <c r="F58" s="146"/>
      <c r="G58" s="146"/>
      <c r="H58" s="146"/>
      <c r="I58" s="146"/>
      <c r="J58" s="146"/>
      <c r="K58" s="146"/>
      <c r="L58" s="146"/>
      <c r="M58" s="146"/>
      <c r="N58" s="147"/>
      <c r="O58" s="147"/>
      <c r="P58" s="147"/>
      <c r="Q58" s="147"/>
      <c r="R58" s="147"/>
      <c r="S58" s="147"/>
      <c r="T58" s="147"/>
      <c r="U58" s="147"/>
      <c r="V58" s="147"/>
      <c r="W58" s="147"/>
      <c r="X58" s="147"/>
      <c r="Y58" s="147"/>
      <c r="Z58" s="147"/>
    </row>
    <row r="59" spans="1:26" s="163" customFormat="1" ht="11.25" customHeight="1" x14ac:dyDescent="0.2">
      <c r="A59" s="163" t="s">
        <v>112</v>
      </c>
    </row>
    <row r="60" spans="1:26" x14ac:dyDescent="0.2">
      <c r="A60" s="182" t="s">
        <v>111</v>
      </c>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row>
    <row r="61" spans="1:26" x14ac:dyDescent="0.2">
      <c r="A61" s="183"/>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row>
  </sheetData>
  <sheetProtection password="EDD1" sheet="1" objects="1" scenarios="1"/>
  <mergeCells count="170">
    <mergeCell ref="K47:M47"/>
    <mergeCell ref="O46:Z48"/>
    <mergeCell ref="K34:M34"/>
    <mergeCell ref="K41:M41"/>
    <mergeCell ref="P35:W35"/>
    <mergeCell ref="K33:M33"/>
    <mergeCell ref="X33:Z33"/>
    <mergeCell ref="B28:M30"/>
    <mergeCell ref="P30:Z30"/>
    <mergeCell ref="X35:Z35"/>
    <mergeCell ref="P31:W31"/>
    <mergeCell ref="P33:W33"/>
    <mergeCell ref="X28:Z28"/>
    <mergeCell ref="P39:Z39"/>
    <mergeCell ref="A60:Z61"/>
    <mergeCell ref="B35:J35"/>
    <mergeCell ref="B36:J36"/>
    <mergeCell ref="B37:J37"/>
    <mergeCell ref="X54:Z54"/>
    <mergeCell ref="P43:W43"/>
    <mergeCell ref="B45:J45"/>
    <mergeCell ref="P42:W42"/>
    <mergeCell ref="X43:Z43"/>
    <mergeCell ref="X40:Z40"/>
    <mergeCell ref="O52:Z52"/>
    <mergeCell ref="O53:Z53"/>
    <mergeCell ref="A50:M51"/>
    <mergeCell ref="O54:W54"/>
    <mergeCell ref="A54:J54"/>
    <mergeCell ref="K36:M36"/>
    <mergeCell ref="B40:M40"/>
    <mergeCell ref="P40:W40"/>
    <mergeCell ref="A59:XFD59"/>
    <mergeCell ref="K44:M44"/>
    <mergeCell ref="B47:J47"/>
    <mergeCell ref="A48:M48"/>
    <mergeCell ref="O50:Z51"/>
    <mergeCell ref="P44:W44"/>
    <mergeCell ref="O22:Z22"/>
    <mergeCell ref="P24:W24"/>
    <mergeCell ref="A20:J20"/>
    <mergeCell ref="K37:M37"/>
    <mergeCell ref="K38:M38"/>
    <mergeCell ref="B17:J17"/>
    <mergeCell ref="K23:M23"/>
    <mergeCell ref="K20:M20"/>
    <mergeCell ref="B26:M26"/>
    <mergeCell ref="P21:W21"/>
    <mergeCell ref="P26:W26"/>
    <mergeCell ref="A31:M31"/>
    <mergeCell ref="K27:M27"/>
    <mergeCell ref="X26:Z26"/>
    <mergeCell ref="B46:J46"/>
    <mergeCell ref="K46:M46"/>
    <mergeCell ref="X42:Z42"/>
    <mergeCell ref="K42:M42"/>
    <mergeCell ref="X45:Z45"/>
    <mergeCell ref="P45:W45"/>
    <mergeCell ref="B44:J44"/>
    <mergeCell ref="O37:Z37"/>
    <mergeCell ref="P34:Z34"/>
    <mergeCell ref="P38:Z38"/>
    <mergeCell ref="A39:M39"/>
    <mergeCell ref="B43:J43"/>
    <mergeCell ref="K45:M45"/>
    <mergeCell ref="A1:Z1"/>
    <mergeCell ref="T3:Z3"/>
    <mergeCell ref="R4:Z4"/>
    <mergeCell ref="A2:Z2"/>
    <mergeCell ref="A3:D3"/>
    <mergeCell ref="A4:B4"/>
    <mergeCell ref="E3:N3"/>
    <mergeCell ref="C4:N4"/>
    <mergeCell ref="O3:O4"/>
    <mergeCell ref="D5:F5"/>
    <mergeCell ref="H5:J5"/>
    <mergeCell ref="A6:F6"/>
    <mergeCell ref="C9:E9"/>
    <mergeCell ref="A8:A11"/>
    <mergeCell ref="Y6:Z11"/>
    <mergeCell ref="K53:M53"/>
    <mergeCell ref="K54:M54"/>
    <mergeCell ref="A49:M49"/>
    <mergeCell ref="O49:Z49"/>
    <mergeCell ref="A53:J53"/>
    <mergeCell ref="A52:J52"/>
    <mergeCell ref="K52:M52"/>
    <mergeCell ref="X44:Z44"/>
    <mergeCell ref="B41:J41"/>
    <mergeCell ref="K43:M43"/>
    <mergeCell ref="P41:Z41"/>
    <mergeCell ref="B27:J27"/>
    <mergeCell ref="A18:M18"/>
    <mergeCell ref="A21:M21"/>
    <mergeCell ref="X18:Z18"/>
    <mergeCell ref="P19:Z19"/>
    <mergeCell ref="B25:M25"/>
    <mergeCell ref="B38:J38"/>
    <mergeCell ref="A58:Z58"/>
    <mergeCell ref="A57:J57"/>
    <mergeCell ref="K55:M55"/>
    <mergeCell ref="K56:M56"/>
    <mergeCell ref="A55:J55"/>
    <mergeCell ref="K57:M57"/>
    <mergeCell ref="O56:W56"/>
    <mergeCell ref="X56:Z56"/>
    <mergeCell ref="O55:W55"/>
    <mergeCell ref="O57:W57"/>
    <mergeCell ref="X57:Z57"/>
    <mergeCell ref="X55:Z55"/>
    <mergeCell ref="N13:N57"/>
    <mergeCell ref="P23:Z23"/>
    <mergeCell ref="X21:Z21"/>
    <mergeCell ref="B32:M32"/>
    <mergeCell ref="K35:M35"/>
    <mergeCell ref="P32:Z32"/>
    <mergeCell ref="P28:W28"/>
    <mergeCell ref="X24:Z24"/>
    <mergeCell ref="P18:W18"/>
    <mergeCell ref="P25:Z25"/>
    <mergeCell ref="A56:J56"/>
    <mergeCell ref="P27:Z27"/>
    <mergeCell ref="W5:Z5"/>
    <mergeCell ref="H8:J8"/>
    <mergeCell ref="H9:J9"/>
    <mergeCell ref="X15:Z15"/>
    <mergeCell ref="U10:W10"/>
    <mergeCell ref="L5:N5"/>
    <mergeCell ref="P5:R5"/>
    <mergeCell ref="A5:B5"/>
    <mergeCell ref="T5:V5"/>
    <mergeCell ref="B15:J15"/>
    <mergeCell ref="K15:M15"/>
    <mergeCell ref="A7:F7"/>
    <mergeCell ref="U8:W8"/>
    <mergeCell ref="G7:K7"/>
    <mergeCell ref="U7:X7"/>
    <mergeCell ref="G6:J6"/>
    <mergeCell ref="H10:J10"/>
    <mergeCell ref="H11:J11"/>
    <mergeCell ref="P13:Z13"/>
    <mergeCell ref="C11:E11"/>
    <mergeCell ref="A12:Z12"/>
    <mergeCell ref="U9:W9"/>
    <mergeCell ref="C10:E10"/>
    <mergeCell ref="B13:M13"/>
    <mergeCell ref="U6:X6"/>
    <mergeCell ref="B42:J42"/>
    <mergeCell ref="B14:J14"/>
    <mergeCell ref="X14:Z14"/>
    <mergeCell ref="K14:M14"/>
    <mergeCell ref="K8:K11"/>
    <mergeCell ref="C8:E8"/>
    <mergeCell ref="L6:R7"/>
    <mergeCell ref="O29:Z29"/>
    <mergeCell ref="B33:J33"/>
    <mergeCell ref="B34:J34"/>
    <mergeCell ref="X31:Z31"/>
    <mergeCell ref="B22:M22"/>
    <mergeCell ref="A24:M24"/>
    <mergeCell ref="B19:M19"/>
    <mergeCell ref="X16:Z16"/>
    <mergeCell ref="K16:M16"/>
    <mergeCell ref="F8:G11"/>
    <mergeCell ref="P14:W14"/>
    <mergeCell ref="K17:M17"/>
    <mergeCell ref="B23:J23"/>
    <mergeCell ref="O36:P36"/>
    <mergeCell ref="Q36:Z36"/>
    <mergeCell ref="X17:Z17"/>
  </mergeCells>
  <phoneticPr fontId="3" type="noConversion"/>
  <printOptions horizontalCentered="1"/>
  <pageMargins left="0.25" right="0.25" top="0.5" bottom="0.5" header="0.5" footer="0.25"/>
  <pageSetup scale="89" orientation="portrait" r:id="rId1"/>
  <headerFooter alignWithMargins="0"/>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2</xdr:col>
                    <xdr:colOff>19050</xdr:colOff>
                    <xdr:row>3</xdr:row>
                    <xdr:rowOff>133350</xdr:rowOff>
                  </from>
                  <to>
                    <xdr:col>3</xdr:col>
                    <xdr:colOff>95250</xdr:colOff>
                    <xdr:row>5</xdr:row>
                    <xdr:rowOff>28575</xdr:rowOff>
                  </to>
                </anchor>
              </controlPr>
            </control>
          </mc:Choice>
        </mc:AlternateContent>
        <mc:AlternateContent xmlns:mc="http://schemas.openxmlformats.org/markup-compatibility/2006">
          <mc:Choice Requires="x14">
            <control shapeId="5122" r:id="rId6" name="Check Box 2">
              <controlPr defaultSize="0" autoFill="0" autoLine="0" autoPict="0">
                <anchor moveWithCells="1">
                  <from>
                    <xdr:col>6</xdr:col>
                    <xdr:colOff>19050</xdr:colOff>
                    <xdr:row>3</xdr:row>
                    <xdr:rowOff>133350</xdr:rowOff>
                  </from>
                  <to>
                    <xdr:col>7</xdr:col>
                    <xdr:colOff>95250</xdr:colOff>
                    <xdr:row>5</xdr:row>
                    <xdr:rowOff>28575</xdr:rowOff>
                  </to>
                </anchor>
              </controlPr>
            </control>
          </mc:Choice>
        </mc:AlternateContent>
        <mc:AlternateContent xmlns:mc="http://schemas.openxmlformats.org/markup-compatibility/2006">
          <mc:Choice Requires="x14">
            <control shapeId="5123" r:id="rId7" name="Check Box 3">
              <controlPr defaultSize="0" autoFill="0" autoLine="0" autoPict="0">
                <anchor moveWithCells="1">
                  <from>
                    <xdr:col>10</xdr:col>
                    <xdr:colOff>19050</xdr:colOff>
                    <xdr:row>3</xdr:row>
                    <xdr:rowOff>133350</xdr:rowOff>
                  </from>
                  <to>
                    <xdr:col>11</xdr:col>
                    <xdr:colOff>95250</xdr:colOff>
                    <xdr:row>5</xdr:row>
                    <xdr:rowOff>28575</xdr:rowOff>
                  </to>
                </anchor>
              </controlPr>
            </control>
          </mc:Choice>
        </mc:AlternateContent>
        <mc:AlternateContent xmlns:mc="http://schemas.openxmlformats.org/markup-compatibility/2006">
          <mc:Choice Requires="x14">
            <control shapeId="5124" r:id="rId8" name="Check Box 4">
              <controlPr defaultSize="0" autoFill="0" autoLine="0" autoPict="0">
                <anchor moveWithCells="1">
                  <from>
                    <xdr:col>14</xdr:col>
                    <xdr:colOff>76200</xdr:colOff>
                    <xdr:row>3</xdr:row>
                    <xdr:rowOff>133350</xdr:rowOff>
                  </from>
                  <to>
                    <xdr:col>15</xdr:col>
                    <xdr:colOff>95250</xdr:colOff>
                    <xdr:row>5</xdr:row>
                    <xdr:rowOff>28575</xdr:rowOff>
                  </to>
                </anchor>
              </controlPr>
            </control>
          </mc:Choice>
        </mc:AlternateContent>
        <mc:AlternateContent xmlns:mc="http://schemas.openxmlformats.org/markup-compatibility/2006">
          <mc:Choice Requires="x14">
            <control shapeId="5125" r:id="rId9" name="Check Box 5">
              <controlPr defaultSize="0" autoFill="0" autoLine="0" autoPict="0">
                <anchor moveWithCells="1">
                  <from>
                    <xdr:col>18</xdr:col>
                    <xdr:colOff>28575</xdr:colOff>
                    <xdr:row>3</xdr:row>
                    <xdr:rowOff>133350</xdr:rowOff>
                  </from>
                  <to>
                    <xdr:col>19</xdr:col>
                    <xdr:colOff>95250</xdr:colOff>
                    <xdr:row>5</xdr:row>
                    <xdr:rowOff>28575</xdr:rowOff>
                  </to>
                </anchor>
              </controlPr>
            </control>
          </mc:Choice>
        </mc:AlternateContent>
        <mc:AlternateContent xmlns:mc="http://schemas.openxmlformats.org/markup-compatibility/2006">
          <mc:Choice Requires="x14">
            <control shapeId="5126" r:id="rId10" name="Check Box 6">
              <controlPr defaultSize="0" autoFill="0" autoLine="0" autoPict="0">
                <anchor moveWithCells="1">
                  <from>
                    <xdr:col>22</xdr:col>
                    <xdr:colOff>28575</xdr:colOff>
                    <xdr:row>3</xdr:row>
                    <xdr:rowOff>133350</xdr:rowOff>
                  </from>
                  <to>
                    <xdr:col>22</xdr:col>
                    <xdr:colOff>333375</xdr:colOff>
                    <xdr:row>5</xdr:row>
                    <xdr:rowOff>28575</xdr:rowOff>
                  </to>
                </anchor>
              </controlPr>
            </control>
          </mc:Choice>
        </mc:AlternateContent>
        <mc:AlternateContent xmlns:mc="http://schemas.openxmlformats.org/markup-compatibility/2006">
          <mc:Choice Requires="x14">
            <control shapeId="5127" r:id="rId11" name="Check Box 7">
              <controlPr defaultSize="0" autoFill="0" autoLine="0" autoPict="0">
                <anchor moveWithCells="1">
                  <from>
                    <xdr:col>1</xdr:col>
                    <xdr:colOff>19050</xdr:colOff>
                    <xdr:row>6</xdr:row>
                    <xdr:rowOff>133350</xdr:rowOff>
                  </from>
                  <to>
                    <xdr:col>2</xdr:col>
                    <xdr:colOff>95250</xdr:colOff>
                    <xdr:row>8</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pageSetUpPr fitToPage="1"/>
  </sheetPr>
  <dimension ref="A1:Z63"/>
  <sheetViews>
    <sheetView showZeros="0" zoomScaleNormal="100" workbookViewId="0">
      <selection activeCell="W5" sqref="W5"/>
    </sheetView>
  </sheetViews>
  <sheetFormatPr defaultColWidth="3.5703125" defaultRowHeight="12" x14ac:dyDescent="0.2"/>
  <cols>
    <col min="1" max="1" width="4.42578125" style="6" customWidth="1"/>
    <col min="2" max="9" width="3.5703125" style="4" customWidth="1"/>
    <col min="10" max="10" width="9.28515625" style="4" customWidth="1"/>
    <col min="11" max="11" width="6.42578125" style="4" customWidth="1"/>
    <col min="12" max="14" width="3.5703125" style="4" customWidth="1"/>
    <col min="15" max="15" width="4.42578125" style="6" customWidth="1"/>
    <col min="16" max="22" width="3.5703125" style="4"/>
    <col min="23" max="23" width="11.7109375" style="4" customWidth="1"/>
    <col min="24" max="25" width="3.5703125" style="4"/>
    <col min="26" max="26" width="4.28515625" style="4" customWidth="1"/>
    <col min="27" max="16384" width="3.5703125" style="4"/>
  </cols>
  <sheetData>
    <row r="1" spans="1:26" s="70" customFormat="1" ht="18" x14ac:dyDescent="0.25">
      <c r="A1" s="168" t="s">
        <v>150</v>
      </c>
      <c r="B1" s="168"/>
      <c r="C1" s="168"/>
      <c r="D1" s="168"/>
      <c r="E1" s="168"/>
      <c r="F1" s="168"/>
      <c r="G1" s="168"/>
      <c r="H1" s="168"/>
      <c r="I1" s="168"/>
      <c r="J1" s="168"/>
      <c r="K1" s="168"/>
      <c r="L1" s="168"/>
      <c r="M1" s="168"/>
      <c r="N1" s="168"/>
      <c r="O1" s="168"/>
      <c r="P1" s="168"/>
      <c r="Q1" s="168"/>
      <c r="R1" s="168"/>
      <c r="S1" s="168"/>
      <c r="T1" s="168"/>
      <c r="U1" s="168"/>
      <c r="V1" s="168"/>
      <c r="W1" s="168"/>
      <c r="X1" s="168"/>
      <c r="Y1" s="168"/>
      <c r="Z1" s="168"/>
    </row>
    <row r="2" spans="1:26" ht="12" customHeight="1" x14ac:dyDescent="0.2">
      <c r="A2" s="146"/>
      <c r="B2" s="146"/>
      <c r="C2" s="146"/>
      <c r="D2" s="146"/>
      <c r="E2" s="146"/>
      <c r="F2" s="146"/>
      <c r="G2" s="146"/>
      <c r="H2" s="146"/>
      <c r="I2" s="146"/>
      <c r="J2" s="146"/>
      <c r="K2" s="146"/>
      <c r="L2" s="146"/>
      <c r="M2" s="146"/>
      <c r="N2" s="146"/>
      <c r="O2" s="146"/>
      <c r="P2" s="146"/>
      <c r="Q2" s="146"/>
      <c r="R2" s="146"/>
      <c r="S2" s="146"/>
      <c r="T2" s="146"/>
      <c r="U2" s="146"/>
      <c r="V2" s="146"/>
      <c r="W2" s="146"/>
      <c r="X2" s="146"/>
      <c r="Y2" s="146"/>
      <c r="Z2" s="146"/>
    </row>
    <row r="3" spans="1:26" s="1" customFormat="1" ht="12.75" x14ac:dyDescent="0.2">
      <c r="A3" s="170" t="s">
        <v>78</v>
      </c>
      <c r="B3" s="170"/>
      <c r="C3" s="170"/>
      <c r="D3" s="170"/>
      <c r="E3" s="169"/>
      <c r="F3" s="169"/>
      <c r="G3" s="169"/>
      <c r="H3" s="169"/>
      <c r="I3" s="169"/>
      <c r="J3" s="169"/>
      <c r="K3" s="169"/>
      <c r="L3" s="169"/>
      <c r="M3" s="169"/>
      <c r="N3" s="169"/>
      <c r="O3" s="171"/>
      <c r="P3" s="1" t="s">
        <v>80</v>
      </c>
      <c r="T3" s="169"/>
      <c r="U3" s="169"/>
      <c r="V3" s="169"/>
      <c r="W3" s="169"/>
      <c r="X3" s="169"/>
      <c r="Y3" s="169"/>
      <c r="Z3" s="169"/>
    </row>
    <row r="4" spans="1:26" s="1" customFormat="1" ht="12.75" x14ac:dyDescent="0.2">
      <c r="A4" s="170" t="s">
        <v>79</v>
      </c>
      <c r="B4" s="170"/>
      <c r="C4" s="169"/>
      <c r="D4" s="169"/>
      <c r="E4" s="169"/>
      <c r="F4" s="169"/>
      <c r="G4" s="169"/>
      <c r="H4" s="169"/>
      <c r="I4" s="169"/>
      <c r="J4" s="169"/>
      <c r="K4" s="169"/>
      <c r="L4" s="169"/>
      <c r="M4" s="169"/>
      <c r="N4" s="169"/>
      <c r="O4" s="147"/>
      <c r="P4" s="1" t="s">
        <v>81</v>
      </c>
      <c r="R4" s="169"/>
      <c r="S4" s="169"/>
      <c r="T4" s="169"/>
      <c r="U4" s="169"/>
      <c r="V4" s="169"/>
      <c r="W4" s="169"/>
      <c r="X4" s="169"/>
      <c r="Y4" s="169"/>
      <c r="Z4" s="169"/>
    </row>
    <row r="5" spans="1:26" s="3" customFormat="1" ht="12.75" x14ac:dyDescent="0.2">
      <c r="A5" s="97" t="s">
        <v>41</v>
      </c>
      <c r="B5" s="97"/>
      <c r="C5" s="13"/>
      <c r="D5" s="97" t="s">
        <v>36</v>
      </c>
      <c r="E5" s="97"/>
      <c r="F5" s="97"/>
      <c r="G5" s="13"/>
      <c r="H5" s="97" t="s">
        <v>37</v>
      </c>
      <c r="I5" s="97"/>
      <c r="J5" s="97"/>
      <c r="K5" s="13"/>
      <c r="L5" s="97" t="s">
        <v>38</v>
      </c>
      <c r="M5" s="97"/>
      <c r="N5" s="97"/>
      <c r="O5" s="13"/>
      <c r="P5" s="97" t="s">
        <v>169</v>
      </c>
      <c r="Q5" s="97"/>
      <c r="R5" s="97"/>
      <c r="S5" s="13"/>
      <c r="T5" s="97" t="s">
        <v>39</v>
      </c>
      <c r="U5" s="97"/>
      <c r="V5" s="97"/>
      <c r="W5" s="13" t="s">
        <v>172</v>
      </c>
      <c r="X5" s="97"/>
      <c r="Y5" s="97"/>
      <c r="Z5" s="97"/>
    </row>
    <row r="6" spans="1:26" s="9" customFormat="1" ht="13.15" customHeight="1" x14ac:dyDescent="0.2">
      <c r="A6" s="162" t="s">
        <v>40</v>
      </c>
      <c r="B6" s="162"/>
      <c r="C6" s="162"/>
      <c r="D6" s="162"/>
      <c r="E6" s="162"/>
      <c r="F6" s="162"/>
      <c r="G6" s="143" t="s">
        <v>109</v>
      </c>
      <c r="H6" s="143"/>
      <c r="I6" s="143"/>
      <c r="J6" s="143"/>
      <c r="K6" s="143"/>
      <c r="L6" s="49" t="s">
        <v>131</v>
      </c>
      <c r="M6" s="108" t="s">
        <v>148</v>
      </c>
      <c r="N6" s="108"/>
      <c r="O6" s="108"/>
      <c r="P6" s="108"/>
      <c r="Q6" s="108"/>
      <c r="R6" s="108"/>
      <c r="S6" s="108"/>
      <c r="T6" s="71"/>
      <c r="U6" s="74"/>
      <c r="V6" s="74"/>
      <c r="W6" s="74"/>
      <c r="X6" s="74"/>
      <c r="Y6" s="74"/>
      <c r="Z6" s="74"/>
    </row>
    <row r="7" spans="1:26" s="9" customFormat="1" ht="12.75" customHeight="1" x14ac:dyDescent="0.2">
      <c r="A7" s="139" t="s">
        <v>89</v>
      </c>
      <c r="B7" s="139"/>
      <c r="C7" s="139"/>
      <c r="D7" s="139"/>
      <c r="E7" s="139"/>
      <c r="F7" s="139"/>
      <c r="G7" s="140" t="s">
        <v>92</v>
      </c>
      <c r="H7" s="140"/>
      <c r="I7" s="140"/>
      <c r="J7" s="140"/>
      <c r="K7" s="140"/>
      <c r="L7" s="73"/>
      <c r="M7" s="108"/>
      <c r="N7" s="108"/>
      <c r="O7" s="108"/>
      <c r="P7" s="108"/>
      <c r="Q7" s="108"/>
      <c r="R7" s="108"/>
      <c r="S7" s="108"/>
      <c r="T7" s="71"/>
      <c r="U7" s="74"/>
      <c r="V7" s="74"/>
      <c r="W7" s="74"/>
      <c r="X7" s="74"/>
      <c r="Y7" s="74"/>
      <c r="Z7" s="74"/>
    </row>
    <row r="8" spans="1:26" s="9" customFormat="1" ht="12.75" x14ac:dyDescent="0.2">
      <c r="A8" s="106"/>
      <c r="B8" s="12"/>
      <c r="C8" s="204" t="s">
        <v>28</v>
      </c>
      <c r="D8" s="204"/>
      <c r="E8" s="204"/>
      <c r="F8" s="106"/>
      <c r="G8" s="106"/>
      <c r="H8" s="208">
        <v>35241</v>
      </c>
      <c r="I8" s="208"/>
      <c r="J8" s="208"/>
      <c r="K8" s="106"/>
      <c r="L8" s="73"/>
      <c r="M8" s="71"/>
      <c r="N8" s="71"/>
      <c r="O8" s="71"/>
      <c r="P8" s="71"/>
      <c r="Q8" s="71"/>
      <c r="R8" s="71"/>
      <c r="S8" s="71"/>
      <c r="T8" s="71"/>
      <c r="U8" s="74"/>
      <c r="V8" s="74"/>
      <c r="W8" s="74"/>
      <c r="X8" s="74"/>
      <c r="Y8" s="74"/>
      <c r="Z8" s="74"/>
    </row>
    <row r="9" spans="1:26" s="9" customFormat="1" ht="12.75" x14ac:dyDescent="0.2">
      <c r="A9" s="106"/>
      <c r="B9" s="13"/>
      <c r="C9" s="205" t="s">
        <v>32</v>
      </c>
      <c r="D9" s="205"/>
      <c r="E9" s="205"/>
      <c r="F9" s="106"/>
      <c r="G9" s="106"/>
      <c r="H9" s="207">
        <v>26431</v>
      </c>
      <c r="I9" s="207"/>
      <c r="J9" s="207"/>
      <c r="K9" s="106"/>
      <c r="L9" s="73"/>
      <c r="M9" s="71"/>
      <c r="N9" s="71"/>
      <c r="O9" s="71"/>
      <c r="P9" s="71"/>
      <c r="Q9" s="71"/>
      <c r="R9" s="71"/>
      <c r="S9" s="71"/>
      <c r="T9" s="71"/>
      <c r="U9" s="74"/>
      <c r="V9" s="74"/>
      <c r="W9" s="74"/>
      <c r="X9" s="74"/>
      <c r="Y9" s="74"/>
      <c r="Z9" s="74"/>
    </row>
    <row r="10" spans="1:26" s="9" customFormat="1" ht="12.75" x14ac:dyDescent="0.2">
      <c r="A10" s="106"/>
      <c r="B10" s="13"/>
      <c r="C10" s="206" t="s">
        <v>29</v>
      </c>
      <c r="D10" s="206"/>
      <c r="E10" s="206"/>
      <c r="F10" s="106"/>
      <c r="G10" s="106"/>
      <c r="H10" s="133">
        <v>17620</v>
      </c>
      <c r="I10" s="133"/>
      <c r="J10" s="133"/>
      <c r="K10" s="106"/>
      <c r="L10" s="73"/>
      <c r="M10" s="71"/>
      <c r="N10" s="71"/>
      <c r="O10" s="71"/>
      <c r="P10" s="71"/>
      <c r="Q10" s="71"/>
      <c r="R10" s="71"/>
      <c r="S10" s="71"/>
      <c r="T10" s="71"/>
      <c r="U10" s="74"/>
      <c r="V10" s="74"/>
      <c r="W10" s="74"/>
      <c r="X10" s="74"/>
      <c r="Y10" s="74"/>
      <c r="Z10" s="74"/>
    </row>
    <row r="11" spans="1:26" s="9" customFormat="1" ht="12.75" x14ac:dyDescent="0.2">
      <c r="A11" s="106"/>
      <c r="B11" s="13"/>
      <c r="C11" s="206" t="s">
        <v>30</v>
      </c>
      <c r="D11" s="206"/>
      <c r="E11" s="206"/>
      <c r="F11" s="106"/>
      <c r="G11" s="106"/>
      <c r="H11" s="133">
        <v>8810</v>
      </c>
      <c r="I11" s="133"/>
      <c r="J11" s="133"/>
      <c r="K11" s="106"/>
      <c r="L11" s="73"/>
      <c r="M11" s="71"/>
      <c r="N11" s="71"/>
      <c r="O11" s="71"/>
      <c r="P11" s="71"/>
      <c r="Q11" s="71"/>
      <c r="R11" s="71"/>
      <c r="S11" s="71"/>
      <c r="T11" s="71"/>
      <c r="U11" s="74"/>
      <c r="V11" s="74"/>
      <c r="W11" s="74"/>
      <c r="X11" s="74"/>
      <c r="Y11" s="74"/>
      <c r="Z11" s="74"/>
    </row>
    <row r="12" spans="1:26" ht="3.75" customHeight="1" x14ac:dyDescent="0.2">
      <c r="A12" s="114"/>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row>
    <row r="13" spans="1:26" x14ac:dyDescent="0.2">
      <c r="A13" s="5" t="s">
        <v>2</v>
      </c>
      <c r="B13" s="116" t="s">
        <v>0</v>
      </c>
      <c r="C13" s="116"/>
      <c r="D13" s="116"/>
      <c r="E13" s="116"/>
      <c r="F13" s="116"/>
      <c r="G13" s="116"/>
      <c r="H13" s="116"/>
      <c r="I13" s="116"/>
      <c r="J13" s="116"/>
      <c r="K13" s="116"/>
      <c r="L13" s="116"/>
      <c r="M13" s="117"/>
      <c r="N13" s="146"/>
      <c r="O13" s="5" t="s">
        <v>9</v>
      </c>
      <c r="P13" s="116" t="s">
        <v>12</v>
      </c>
      <c r="Q13" s="116"/>
      <c r="R13" s="116"/>
      <c r="S13" s="116"/>
      <c r="T13" s="116"/>
      <c r="U13" s="116"/>
      <c r="V13" s="116"/>
      <c r="W13" s="116"/>
      <c r="X13" s="116"/>
      <c r="Y13" s="116"/>
      <c r="Z13" s="117"/>
    </row>
    <row r="14" spans="1:26" x14ac:dyDescent="0.2">
      <c r="A14" s="72" t="s">
        <v>47</v>
      </c>
      <c r="B14" s="100" t="s">
        <v>87</v>
      </c>
      <c r="C14" s="100"/>
      <c r="D14" s="100"/>
      <c r="E14" s="100"/>
      <c r="F14" s="100"/>
      <c r="G14" s="100"/>
      <c r="H14" s="100"/>
      <c r="I14" s="100"/>
      <c r="J14" s="101"/>
      <c r="K14" s="103"/>
      <c r="L14" s="104"/>
      <c r="M14" s="105"/>
      <c r="N14" s="146"/>
      <c r="O14" s="7" t="s">
        <v>60</v>
      </c>
      <c r="P14" s="99" t="s">
        <v>119</v>
      </c>
      <c r="Q14" s="99"/>
      <c r="R14" s="99"/>
      <c r="S14" s="99"/>
      <c r="T14" s="99"/>
      <c r="U14" s="99"/>
      <c r="V14" s="99"/>
      <c r="W14" s="119"/>
      <c r="X14" s="150">
        <f>SUM(K17)</f>
        <v>0</v>
      </c>
      <c r="Y14" s="150"/>
      <c r="Z14" s="150"/>
    </row>
    <row r="15" spans="1:26" ht="12.75" x14ac:dyDescent="0.2">
      <c r="A15" s="72" t="s">
        <v>48</v>
      </c>
      <c r="B15" s="100" t="s">
        <v>97</v>
      </c>
      <c r="C15" s="100"/>
      <c r="D15" s="100"/>
      <c r="E15" s="100"/>
      <c r="F15" s="100"/>
      <c r="G15" s="100"/>
      <c r="H15" s="100"/>
      <c r="I15" s="100"/>
      <c r="J15" s="100"/>
      <c r="K15" s="136" t="s">
        <v>91</v>
      </c>
      <c r="L15" s="137"/>
      <c r="M15" s="138"/>
      <c r="N15" s="146"/>
      <c r="O15" s="7" t="s">
        <v>61</v>
      </c>
      <c r="P15" s="100" t="s">
        <v>128</v>
      </c>
      <c r="Q15" s="100"/>
      <c r="R15" s="100"/>
      <c r="S15" s="100"/>
      <c r="T15" s="100"/>
      <c r="U15" s="100"/>
      <c r="V15" s="100"/>
      <c r="W15" s="101"/>
      <c r="X15" s="118"/>
      <c r="Y15" s="118"/>
      <c r="Z15" s="118"/>
    </row>
    <row r="16" spans="1:26" ht="12.75" x14ac:dyDescent="0.2">
      <c r="A16" s="72" t="s">
        <v>49</v>
      </c>
      <c r="B16" s="100" t="s">
        <v>168</v>
      </c>
      <c r="C16" s="100"/>
      <c r="D16" s="100"/>
      <c r="E16" s="100"/>
      <c r="F16" s="100"/>
      <c r="G16" s="100"/>
      <c r="H16" s="100"/>
      <c r="I16" s="100"/>
      <c r="J16" s="100"/>
      <c r="K16" s="103"/>
      <c r="L16" s="134"/>
      <c r="M16" s="135"/>
      <c r="N16" s="146"/>
      <c r="O16" s="72" t="s">
        <v>62</v>
      </c>
      <c r="P16" s="83" t="s">
        <v>135</v>
      </c>
      <c r="Q16" s="83"/>
      <c r="R16" s="83"/>
      <c r="S16" s="83"/>
      <c r="T16" s="83"/>
      <c r="U16" s="83"/>
      <c r="V16" s="83"/>
      <c r="W16" s="84"/>
      <c r="X16" s="209" t="s">
        <v>91</v>
      </c>
      <c r="Y16" s="210"/>
      <c r="Z16" s="210"/>
    </row>
    <row r="17" spans="1:26" ht="12.75" x14ac:dyDescent="0.2">
      <c r="A17" s="8" t="s">
        <v>118</v>
      </c>
      <c r="B17" s="99" t="s">
        <v>10</v>
      </c>
      <c r="C17" s="99"/>
      <c r="D17" s="99"/>
      <c r="E17" s="99"/>
      <c r="F17" s="99"/>
      <c r="G17" s="99"/>
      <c r="H17" s="99"/>
      <c r="I17" s="99"/>
      <c r="J17" s="119"/>
      <c r="K17" s="120">
        <f>SUM(K14+K16)</f>
        <v>0</v>
      </c>
      <c r="L17" s="121"/>
      <c r="M17" s="122"/>
      <c r="N17" s="146"/>
      <c r="O17" s="7"/>
      <c r="P17" s="83" t="s">
        <v>136</v>
      </c>
      <c r="Q17" s="83"/>
      <c r="R17" s="83"/>
      <c r="S17" s="83"/>
      <c r="T17" s="83"/>
      <c r="U17" s="83"/>
      <c r="V17" s="83"/>
      <c r="W17" s="83"/>
      <c r="X17" s="209" t="s">
        <v>91</v>
      </c>
      <c r="Y17" s="210"/>
      <c r="Z17" s="210"/>
    </row>
    <row r="18" spans="1:26" x14ac:dyDescent="0.2">
      <c r="A18" s="109"/>
      <c r="B18" s="109"/>
      <c r="C18" s="109"/>
      <c r="D18" s="109"/>
      <c r="E18" s="109"/>
      <c r="F18" s="109"/>
      <c r="G18" s="109"/>
      <c r="H18" s="109"/>
      <c r="I18" s="109"/>
      <c r="J18" s="109"/>
      <c r="K18" s="109"/>
      <c r="L18" s="109"/>
      <c r="M18" s="109"/>
      <c r="N18" s="146"/>
      <c r="O18" s="7" t="s">
        <v>63</v>
      </c>
      <c r="P18" s="99" t="s">
        <v>127</v>
      </c>
      <c r="Q18" s="99"/>
      <c r="R18" s="99"/>
      <c r="S18" s="99"/>
      <c r="T18" s="99"/>
      <c r="U18" s="99"/>
      <c r="V18" s="99"/>
      <c r="W18" s="119"/>
      <c r="X18" s="150">
        <f>K27</f>
        <v>0</v>
      </c>
      <c r="Y18" s="150"/>
      <c r="Z18" s="150"/>
    </row>
    <row r="19" spans="1:26" x14ac:dyDescent="0.2">
      <c r="A19" s="5" t="s">
        <v>3</v>
      </c>
      <c r="B19" s="116" t="s">
        <v>1</v>
      </c>
      <c r="C19" s="116"/>
      <c r="D19" s="116"/>
      <c r="E19" s="116"/>
      <c r="F19" s="116"/>
      <c r="G19" s="116"/>
      <c r="H19" s="116"/>
      <c r="I19" s="116"/>
      <c r="J19" s="116"/>
      <c r="K19" s="116"/>
      <c r="L19" s="116"/>
      <c r="M19" s="117"/>
      <c r="N19" s="146"/>
      <c r="O19" s="7" t="s">
        <v>86</v>
      </c>
      <c r="P19" s="99" t="s">
        <v>43</v>
      </c>
      <c r="Q19" s="99"/>
      <c r="R19" s="99"/>
      <c r="S19" s="99"/>
      <c r="T19" s="99"/>
      <c r="U19" s="99"/>
      <c r="V19" s="99"/>
      <c r="W19" s="99"/>
      <c r="X19" s="99"/>
      <c r="Y19" s="99"/>
      <c r="Z19" s="119"/>
    </row>
    <row r="20" spans="1:26" x14ac:dyDescent="0.2">
      <c r="A20" s="179" t="s">
        <v>50</v>
      </c>
      <c r="B20" s="99"/>
      <c r="C20" s="99"/>
      <c r="D20" s="99"/>
      <c r="E20" s="99"/>
      <c r="F20" s="99"/>
      <c r="G20" s="99"/>
      <c r="H20" s="99"/>
      <c r="I20" s="99"/>
      <c r="J20" s="119"/>
      <c r="K20" s="180" t="s">
        <v>31</v>
      </c>
      <c r="L20" s="109"/>
      <c r="M20" s="181"/>
      <c r="N20" s="146"/>
      <c r="O20" s="7"/>
      <c r="P20" s="99" t="s">
        <v>125</v>
      </c>
      <c r="Q20" s="99"/>
      <c r="R20" s="99"/>
      <c r="S20" s="99"/>
      <c r="T20" s="99"/>
      <c r="U20" s="99"/>
      <c r="V20" s="99"/>
      <c r="W20" s="99"/>
      <c r="X20" s="99"/>
      <c r="Y20" s="99"/>
      <c r="Z20" s="119"/>
    </row>
    <row r="21" spans="1:26" x14ac:dyDescent="0.2">
      <c r="A21" s="113"/>
      <c r="B21" s="114"/>
      <c r="C21" s="114"/>
      <c r="D21" s="114"/>
      <c r="E21" s="114"/>
      <c r="F21" s="114"/>
      <c r="G21" s="114"/>
      <c r="H21" s="114"/>
      <c r="I21" s="114"/>
      <c r="J21" s="114"/>
      <c r="K21" s="114"/>
      <c r="L21" s="114"/>
      <c r="M21" s="115"/>
      <c r="N21" s="146"/>
      <c r="O21" s="8"/>
      <c r="P21" s="99"/>
      <c r="Q21" s="99"/>
      <c r="R21" s="99"/>
      <c r="S21" s="99"/>
      <c r="T21" s="99"/>
      <c r="U21" s="99"/>
      <c r="V21" s="99"/>
      <c r="W21" s="119"/>
      <c r="X21" s="150">
        <f>X14-X15-X18</f>
        <v>0</v>
      </c>
      <c r="Y21" s="150"/>
      <c r="Z21" s="150"/>
    </row>
    <row r="22" spans="1:26" x14ac:dyDescent="0.2">
      <c r="A22" s="7"/>
      <c r="B22" s="111" t="s">
        <v>25</v>
      </c>
      <c r="C22" s="111"/>
      <c r="D22" s="111"/>
      <c r="E22" s="111"/>
      <c r="F22" s="111"/>
      <c r="G22" s="111"/>
      <c r="H22" s="111"/>
      <c r="I22" s="111"/>
      <c r="J22" s="111"/>
      <c r="K22" s="111"/>
      <c r="L22" s="111"/>
      <c r="M22" s="112"/>
      <c r="N22" s="146"/>
      <c r="O22" s="109"/>
      <c r="P22" s="109"/>
      <c r="Q22" s="109"/>
      <c r="R22" s="109"/>
      <c r="S22" s="109"/>
      <c r="T22" s="109"/>
      <c r="U22" s="109"/>
      <c r="V22" s="109"/>
      <c r="W22" s="109"/>
      <c r="X22" s="109"/>
      <c r="Y22" s="109"/>
      <c r="Z22" s="109"/>
    </row>
    <row r="23" spans="1:26" x14ac:dyDescent="0.2">
      <c r="A23" s="7" t="s">
        <v>51</v>
      </c>
      <c r="B23" s="123" t="s">
        <v>123</v>
      </c>
      <c r="C23" s="123"/>
      <c r="D23" s="123"/>
      <c r="E23" s="123"/>
      <c r="F23" s="123"/>
      <c r="G23" s="123"/>
      <c r="H23" s="123"/>
      <c r="I23" s="123"/>
      <c r="J23" s="124"/>
      <c r="K23" s="120">
        <f>SUM(K17*0.25)</f>
        <v>0</v>
      </c>
      <c r="L23" s="121"/>
      <c r="M23" s="122"/>
      <c r="N23" s="146"/>
      <c r="O23" s="86" t="s">
        <v>6</v>
      </c>
      <c r="P23" s="158" t="s">
        <v>162</v>
      </c>
      <c r="Q23" s="158"/>
      <c r="R23" s="158"/>
      <c r="S23" s="158"/>
      <c r="T23" s="158"/>
      <c r="U23" s="158"/>
      <c r="V23" s="158"/>
      <c r="W23" s="158"/>
      <c r="X23" s="158"/>
      <c r="Y23" s="158"/>
      <c r="Z23" s="159"/>
    </row>
    <row r="24" spans="1:26" x14ac:dyDescent="0.2">
      <c r="A24" s="113"/>
      <c r="B24" s="114"/>
      <c r="C24" s="114"/>
      <c r="D24" s="114"/>
      <c r="E24" s="114"/>
      <c r="F24" s="114"/>
      <c r="G24" s="114"/>
      <c r="H24" s="114"/>
      <c r="I24" s="114"/>
      <c r="J24" s="114"/>
      <c r="K24" s="114"/>
      <c r="L24" s="114"/>
      <c r="M24" s="115"/>
      <c r="N24" s="146"/>
      <c r="O24" s="87" t="s">
        <v>64</v>
      </c>
      <c r="P24" s="160" t="s">
        <v>119</v>
      </c>
      <c r="Q24" s="160"/>
      <c r="R24" s="160"/>
      <c r="S24" s="160"/>
      <c r="T24" s="160"/>
      <c r="U24" s="160"/>
      <c r="V24" s="160"/>
      <c r="W24" s="161"/>
      <c r="X24" s="110">
        <f>SUM(K17)</f>
        <v>0</v>
      </c>
      <c r="Y24" s="110"/>
      <c r="Z24" s="110"/>
    </row>
    <row r="25" spans="1:26" x14ac:dyDescent="0.2">
      <c r="A25" s="7"/>
      <c r="B25" s="111"/>
      <c r="C25" s="111"/>
      <c r="D25" s="111"/>
      <c r="E25" s="111"/>
      <c r="F25" s="111"/>
      <c r="G25" s="111"/>
      <c r="H25" s="111"/>
      <c r="I25" s="111"/>
      <c r="J25" s="111"/>
      <c r="K25" s="111"/>
      <c r="L25" s="111"/>
      <c r="M25" s="112"/>
      <c r="N25" s="146"/>
      <c r="O25" s="87" t="s">
        <v>84</v>
      </c>
      <c r="P25" s="160" t="s">
        <v>13</v>
      </c>
      <c r="Q25" s="160"/>
      <c r="R25" s="160"/>
      <c r="S25" s="160"/>
      <c r="T25" s="160"/>
      <c r="U25" s="160"/>
      <c r="V25" s="160"/>
      <c r="W25" s="160"/>
      <c r="X25" s="160"/>
      <c r="Y25" s="160"/>
      <c r="Z25" s="161"/>
    </row>
    <row r="26" spans="1:26" x14ac:dyDescent="0.2">
      <c r="A26" s="7" t="s">
        <v>52</v>
      </c>
      <c r="B26" s="100" t="s">
        <v>126</v>
      </c>
      <c r="C26" s="100"/>
      <c r="D26" s="100"/>
      <c r="E26" s="100"/>
      <c r="F26" s="100"/>
      <c r="G26" s="100"/>
      <c r="H26" s="100"/>
      <c r="I26" s="100"/>
      <c r="J26" s="100"/>
      <c r="K26" s="100"/>
      <c r="L26" s="100"/>
      <c r="M26" s="101"/>
      <c r="N26" s="146"/>
      <c r="O26" s="87"/>
      <c r="P26" s="160" t="s">
        <v>11</v>
      </c>
      <c r="Q26" s="160"/>
      <c r="R26" s="160"/>
      <c r="S26" s="160"/>
      <c r="T26" s="160"/>
      <c r="U26" s="160"/>
      <c r="V26" s="160"/>
      <c r="W26" s="161"/>
      <c r="X26" s="110">
        <f>SUM(K23)</f>
        <v>0</v>
      </c>
      <c r="Y26" s="110"/>
      <c r="Z26" s="110"/>
    </row>
    <row r="27" spans="1:26" x14ac:dyDescent="0.2">
      <c r="A27" s="7"/>
      <c r="B27" s="99" t="s">
        <v>133</v>
      </c>
      <c r="C27" s="99"/>
      <c r="D27" s="99"/>
      <c r="E27" s="99"/>
      <c r="F27" s="99"/>
      <c r="G27" s="99"/>
      <c r="H27" s="99"/>
      <c r="I27" s="99"/>
      <c r="J27" s="99"/>
      <c r="K27" s="103"/>
      <c r="L27" s="104"/>
      <c r="M27" s="105"/>
      <c r="N27" s="146"/>
      <c r="O27" s="87" t="s">
        <v>65</v>
      </c>
      <c r="P27" s="160" t="s">
        <v>14</v>
      </c>
      <c r="Q27" s="160"/>
      <c r="R27" s="160"/>
      <c r="S27" s="160"/>
      <c r="T27" s="160"/>
      <c r="U27" s="160"/>
      <c r="V27" s="160"/>
      <c r="W27" s="160"/>
      <c r="X27" s="160"/>
      <c r="Y27" s="160"/>
      <c r="Z27" s="161"/>
    </row>
    <row r="28" spans="1:26" ht="12" customHeight="1" x14ac:dyDescent="0.2">
      <c r="A28" s="10"/>
      <c r="B28" s="195" t="s">
        <v>134</v>
      </c>
      <c r="C28" s="196"/>
      <c r="D28" s="196"/>
      <c r="E28" s="196"/>
      <c r="F28" s="196"/>
      <c r="G28" s="196"/>
      <c r="H28" s="196"/>
      <c r="I28" s="196"/>
      <c r="J28" s="196"/>
      <c r="K28" s="196"/>
      <c r="L28" s="196"/>
      <c r="M28" s="197"/>
      <c r="N28" s="146"/>
      <c r="O28" s="88"/>
      <c r="P28" s="160" t="s">
        <v>22</v>
      </c>
      <c r="Q28" s="160"/>
      <c r="R28" s="160"/>
      <c r="S28" s="160"/>
      <c r="T28" s="160"/>
      <c r="U28" s="160"/>
      <c r="V28" s="160"/>
      <c r="W28" s="161"/>
      <c r="X28" s="110">
        <f>X24+X26</f>
        <v>0</v>
      </c>
      <c r="Y28" s="110"/>
      <c r="Z28" s="110"/>
    </row>
    <row r="29" spans="1:26" ht="12" customHeight="1" x14ac:dyDescent="0.2">
      <c r="A29" s="10"/>
      <c r="B29" s="196"/>
      <c r="C29" s="196"/>
      <c r="D29" s="196"/>
      <c r="E29" s="196"/>
      <c r="F29" s="196"/>
      <c r="G29" s="196"/>
      <c r="H29" s="196"/>
      <c r="I29" s="196"/>
      <c r="J29" s="196"/>
      <c r="K29" s="196"/>
      <c r="L29" s="196"/>
      <c r="M29" s="197"/>
      <c r="N29" s="146"/>
      <c r="O29" s="109"/>
      <c r="P29" s="109"/>
      <c r="Q29" s="109"/>
      <c r="R29" s="109"/>
      <c r="S29" s="109"/>
      <c r="T29" s="109"/>
      <c r="U29" s="109"/>
      <c r="V29" s="109"/>
      <c r="W29" s="109"/>
      <c r="X29" s="109"/>
      <c r="Y29" s="109"/>
      <c r="Z29" s="109"/>
    </row>
    <row r="30" spans="1:26" ht="12" customHeight="1" x14ac:dyDescent="0.2">
      <c r="A30" s="11"/>
      <c r="B30" s="198"/>
      <c r="C30" s="198"/>
      <c r="D30" s="198"/>
      <c r="E30" s="198"/>
      <c r="F30" s="198"/>
      <c r="G30" s="198"/>
      <c r="H30" s="198"/>
      <c r="I30" s="198"/>
      <c r="J30" s="198"/>
      <c r="K30" s="198"/>
      <c r="L30" s="198"/>
      <c r="M30" s="199"/>
      <c r="N30" s="146"/>
      <c r="O30" s="86" t="s">
        <v>15</v>
      </c>
      <c r="P30" s="158" t="s">
        <v>105</v>
      </c>
      <c r="Q30" s="158"/>
      <c r="R30" s="158"/>
      <c r="S30" s="158"/>
      <c r="T30" s="158"/>
      <c r="U30" s="158"/>
      <c r="V30" s="158"/>
      <c r="W30" s="158"/>
      <c r="X30" s="158"/>
      <c r="Y30" s="158"/>
      <c r="Z30" s="159"/>
    </row>
    <row r="31" spans="1:26" ht="12.75" x14ac:dyDescent="0.2">
      <c r="A31" s="109"/>
      <c r="B31" s="109"/>
      <c r="C31" s="109"/>
      <c r="D31" s="109"/>
      <c r="E31" s="109"/>
      <c r="F31" s="109"/>
      <c r="G31" s="109"/>
      <c r="H31" s="109"/>
      <c r="I31" s="109"/>
      <c r="J31" s="109"/>
      <c r="K31" s="109"/>
      <c r="L31" s="109"/>
      <c r="M31" s="109"/>
      <c r="N31" s="146"/>
      <c r="O31" s="87" t="s">
        <v>66</v>
      </c>
      <c r="P31" s="160" t="s">
        <v>119</v>
      </c>
      <c r="Q31" s="160"/>
      <c r="R31" s="160"/>
      <c r="S31" s="160"/>
      <c r="T31" s="160"/>
      <c r="U31" s="160"/>
      <c r="V31" s="160"/>
      <c r="W31" s="161"/>
      <c r="X31" s="201" t="s">
        <v>91</v>
      </c>
      <c r="Y31" s="202"/>
      <c r="Z31" s="203"/>
    </row>
    <row r="32" spans="1:26" x14ac:dyDescent="0.2">
      <c r="A32" s="5" t="s">
        <v>4</v>
      </c>
      <c r="B32" s="116" t="s">
        <v>8</v>
      </c>
      <c r="C32" s="116"/>
      <c r="D32" s="116"/>
      <c r="E32" s="116"/>
      <c r="F32" s="116"/>
      <c r="G32" s="116"/>
      <c r="H32" s="116"/>
      <c r="I32" s="116"/>
      <c r="J32" s="116"/>
      <c r="K32" s="116"/>
      <c r="L32" s="116"/>
      <c r="M32" s="117"/>
      <c r="N32" s="146"/>
      <c r="O32" s="87" t="s">
        <v>67</v>
      </c>
      <c r="P32" s="160" t="s">
        <v>13</v>
      </c>
      <c r="Q32" s="160"/>
      <c r="R32" s="160"/>
      <c r="S32" s="160"/>
      <c r="T32" s="160"/>
      <c r="U32" s="160"/>
      <c r="V32" s="160"/>
      <c r="W32" s="160"/>
      <c r="X32" s="160"/>
      <c r="Y32" s="160"/>
      <c r="Z32" s="161"/>
    </row>
    <row r="33" spans="1:26" ht="12.75" x14ac:dyDescent="0.2">
      <c r="A33" s="7" t="s">
        <v>53</v>
      </c>
      <c r="B33" s="100" t="s">
        <v>82</v>
      </c>
      <c r="C33" s="100"/>
      <c r="D33" s="100"/>
      <c r="E33" s="100"/>
      <c r="F33" s="100"/>
      <c r="G33" s="100"/>
      <c r="H33" s="100"/>
      <c r="I33" s="100"/>
      <c r="J33" s="101"/>
      <c r="K33" s="103"/>
      <c r="L33" s="104"/>
      <c r="M33" s="105"/>
      <c r="N33" s="146"/>
      <c r="O33" s="87"/>
      <c r="P33" s="160" t="s">
        <v>19</v>
      </c>
      <c r="Q33" s="160"/>
      <c r="R33" s="160"/>
      <c r="S33" s="160"/>
      <c r="T33" s="160"/>
      <c r="U33" s="160"/>
      <c r="V33" s="160"/>
      <c r="W33" s="161"/>
      <c r="X33" s="201" t="s">
        <v>91</v>
      </c>
      <c r="Y33" s="202"/>
      <c r="Z33" s="203"/>
    </row>
    <row r="34" spans="1:26" x14ac:dyDescent="0.2">
      <c r="A34" s="7" t="s">
        <v>54</v>
      </c>
      <c r="B34" s="100" t="s">
        <v>99</v>
      </c>
      <c r="C34" s="100"/>
      <c r="D34" s="100"/>
      <c r="E34" s="100"/>
      <c r="F34" s="100"/>
      <c r="G34" s="100"/>
      <c r="H34" s="100"/>
      <c r="I34" s="100"/>
      <c r="J34" s="101"/>
      <c r="K34" s="103"/>
      <c r="L34" s="104"/>
      <c r="M34" s="105"/>
      <c r="N34" s="146"/>
      <c r="O34" s="87" t="s">
        <v>68</v>
      </c>
      <c r="P34" s="160" t="s">
        <v>20</v>
      </c>
      <c r="Q34" s="160"/>
      <c r="R34" s="160"/>
      <c r="S34" s="160"/>
      <c r="T34" s="160"/>
      <c r="U34" s="160"/>
      <c r="V34" s="160"/>
      <c r="W34" s="160"/>
      <c r="X34" s="160"/>
      <c r="Y34" s="160"/>
      <c r="Z34" s="161"/>
    </row>
    <row r="35" spans="1:26" ht="12.75" x14ac:dyDescent="0.2">
      <c r="A35" s="7" t="s">
        <v>55</v>
      </c>
      <c r="B35" s="100" t="s">
        <v>100</v>
      </c>
      <c r="C35" s="100"/>
      <c r="D35" s="100"/>
      <c r="E35" s="100"/>
      <c r="F35" s="100"/>
      <c r="G35" s="100"/>
      <c r="H35" s="100"/>
      <c r="I35" s="100"/>
      <c r="J35" s="101"/>
      <c r="K35" s="118"/>
      <c r="L35" s="118"/>
      <c r="M35" s="118"/>
      <c r="N35" s="146"/>
      <c r="O35" s="87"/>
      <c r="P35" s="160" t="s">
        <v>107</v>
      </c>
      <c r="Q35" s="160"/>
      <c r="R35" s="160"/>
      <c r="S35" s="160"/>
      <c r="T35" s="160"/>
      <c r="U35" s="160"/>
      <c r="V35" s="160"/>
      <c r="W35" s="161"/>
      <c r="X35" s="201" t="s">
        <v>91</v>
      </c>
      <c r="Y35" s="202"/>
      <c r="Z35" s="203"/>
    </row>
    <row r="36" spans="1:26" x14ac:dyDescent="0.2">
      <c r="A36" s="7" t="s">
        <v>56</v>
      </c>
      <c r="B36" s="100" t="s">
        <v>101</v>
      </c>
      <c r="C36" s="100"/>
      <c r="D36" s="100"/>
      <c r="E36" s="100"/>
      <c r="F36" s="100"/>
      <c r="G36" s="100"/>
      <c r="H36" s="100"/>
      <c r="I36" s="100"/>
      <c r="J36" s="101"/>
      <c r="K36" s="118"/>
      <c r="L36" s="118"/>
      <c r="M36" s="118"/>
      <c r="N36" s="146"/>
      <c r="O36" s="125"/>
      <c r="P36" s="126"/>
      <c r="Q36" s="211"/>
      <c r="R36" s="211"/>
      <c r="S36" s="211"/>
      <c r="T36" s="211"/>
      <c r="U36" s="211"/>
      <c r="V36" s="211"/>
      <c r="W36" s="211"/>
      <c r="X36" s="212"/>
      <c r="Y36" s="212"/>
      <c r="Z36" s="213"/>
    </row>
    <row r="37" spans="1:26" x14ac:dyDescent="0.2">
      <c r="A37" s="7" t="s">
        <v>85</v>
      </c>
      <c r="B37" s="100" t="s">
        <v>102</v>
      </c>
      <c r="C37" s="100"/>
      <c r="D37" s="100"/>
      <c r="E37" s="100"/>
      <c r="F37" s="100"/>
      <c r="G37" s="100"/>
      <c r="H37" s="100"/>
      <c r="I37" s="100"/>
      <c r="J37" s="101"/>
      <c r="K37" s="118"/>
      <c r="L37" s="118"/>
      <c r="M37" s="118"/>
      <c r="N37" s="146"/>
      <c r="O37" s="165"/>
      <c r="P37" s="165"/>
      <c r="Q37" s="165"/>
      <c r="R37" s="165"/>
      <c r="S37" s="165"/>
      <c r="T37" s="165"/>
      <c r="U37" s="165"/>
      <c r="V37" s="165"/>
      <c r="W37" s="165"/>
      <c r="X37" s="165"/>
      <c r="Y37" s="165"/>
      <c r="Z37" s="165"/>
    </row>
    <row r="38" spans="1:26" x14ac:dyDescent="0.2">
      <c r="A38" s="8" t="s">
        <v>57</v>
      </c>
      <c r="B38" s="99" t="s">
        <v>110</v>
      </c>
      <c r="C38" s="99"/>
      <c r="D38" s="99"/>
      <c r="E38" s="99"/>
      <c r="F38" s="99"/>
      <c r="G38" s="99"/>
      <c r="H38" s="99"/>
      <c r="I38" s="99"/>
      <c r="J38" s="119"/>
      <c r="K38" s="150">
        <f>SUM(K33:M37)</f>
        <v>0</v>
      </c>
      <c r="L38" s="150"/>
      <c r="M38" s="150"/>
      <c r="N38" s="146"/>
      <c r="O38" s="5" t="s">
        <v>44</v>
      </c>
      <c r="P38" s="116" t="s">
        <v>45</v>
      </c>
      <c r="Q38" s="116"/>
      <c r="R38" s="116"/>
      <c r="S38" s="116"/>
      <c r="T38" s="116"/>
      <c r="U38" s="116"/>
      <c r="V38" s="116"/>
      <c r="W38" s="116"/>
      <c r="X38" s="116"/>
      <c r="Y38" s="116"/>
      <c r="Z38" s="117"/>
    </row>
    <row r="39" spans="1:26" x14ac:dyDescent="0.2">
      <c r="A39" s="109"/>
      <c r="B39" s="109"/>
      <c r="C39" s="109"/>
      <c r="D39" s="109"/>
      <c r="E39" s="109"/>
      <c r="F39" s="109"/>
      <c r="G39" s="109"/>
      <c r="H39" s="109"/>
      <c r="I39" s="109"/>
      <c r="J39" s="109"/>
      <c r="K39" s="109"/>
      <c r="L39" s="109"/>
      <c r="M39" s="109"/>
      <c r="N39" s="146"/>
      <c r="O39" s="7" t="s">
        <v>69</v>
      </c>
      <c r="P39" s="99" t="s">
        <v>23</v>
      </c>
      <c r="Q39" s="99"/>
      <c r="R39" s="99"/>
      <c r="S39" s="99"/>
      <c r="T39" s="99"/>
      <c r="U39" s="99"/>
      <c r="V39" s="99"/>
      <c r="W39" s="99"/>
      <c r="X39" s="99"/>
      <c r="Y39" s="99"/>
      <c r="Z39" s="119"/>
    </row>
    <row r="40" spans="1:26" x14ac:dyDescent="0.2">
      <c r="A40" s="5" t="s">
        <v>5</v>
      </c>
      <c r="B40" s="116" t="s">
        <v>7</v>
      </c>
      <c r="C40" s="116"/>
      <c r="D40" s="116"/>
      <c r="E40" s="116"/>
      <c r="F40" s="116"/>
      <c r="G40" s="116"/>
      <c r="H40" s="116"/>
      <c r="I40" s="116"/>
      <c r="J40" s="116"/>
      <c r="K40" s="116"/>
      <c r="L40" s="116"/>
      <c r="M40" s="117"/>
      <c r="N40" s="146"/>
      <c r="O40" s="7"/>
      <c r="P40" s="99" t="s">
        <v>46</v>
      </c>
      <c r="Q40" s="99"/>
      <c r="R40" s="99"/>
      <c r="S40" s="99"/>
      <c r="T40" s="99"/>
      <c r="U40" s="99"/>
      <c r="V40" s="99"/>
      <c r="W40" s="119"/>
      <c r="X40" s="150">
        <f>SUM(X28*0.135)</f>
        <v>0</v>
      </c>
      <c r="Y40" s="150"/>
      <c r="Z40" s="150"/>
    </row>
    <row r="41" spans="1:26" x14ac:dyDescent="0.2">
      <c r="A41" s="7" t="s">
        <v>58</v>
      </c>
      <c r="B41" s="100" t="s">
        <v>140</v>
      </c>
      <c r="C41" s="100"/>
      <c r="D41" s="100"/>
      <c r="E41" s="100"/>
      <c r="F41" s="100"/>
      <c r="G41" s="100"/>
      <c r="H41" s="100"/>
      <c r="I41" s="100"/>
      <c r="J41" s="101"/>
      <c r="K41" s="118"/>
      <c r="L41" s="118"/>
      <c r="M41" s="118"/>
      <c r="N41" s="146"/>
      <c r="O41" s="7" t="s">
        <v>70</v>
      </c>
      <c r="P41" s="99" t="s">
        <v>106</v>
      </c>
      <c r="Q41" s="99"/>
      <c r="R41" s="99"/>
      <c r="S41" s="99"/>
      <c r="T41" s="99"/>
      <c r="U41" s="99"/>
      <c r="V41" s="99"/>
      <c r="W41" s="99"/>
      <c r="X41" s="99"/>
      <c r="Y41" s="99"/>
      <c r="Z41" s="119"/>
    </row>
    <row r="42" spans="1:26" x14ac:dyDescent="0.2">
      <c r="A42" s="7"/>
      <c r="B42" s="99" t="s">
        <v>141</v>
      </c>
      <c r="C42" s="99"/>
      <c r="D42" s="99"/>
      <c r="E42" s="99"/>
      <c r="F42" s="99"/>
      <c r="G42" s="99"/>
      <c r="H42" s="99"/>
      <c r="I42" s="99"/>
      <c r="J42" s="99"/>
      <c r="K42" s="175"/>
      <c r="L42" s="175"/>
      <c r="M42" s="176"/>
      <c r="N42" s="146"/>
      <c r="O42" s="7"/>
      <c r="P42" s="99" t="s">
        <v>165</v>
      </c>
      <c r="Q42" s="99"/>
      <c r="R42" s="99"/>
      <c r="S42" s="99"/>
      <c r="T42" s="99"/>
      <c r="U42" s="99"/>
      <c r="V42" s="99"/>
      <c r="W42" s="119"/>
      <c r="X42" s="150">
        <v>2289.3200000000002</v>
      </c>
      <c r="Y42" s="150"/>
      <c r="Z42" s="150"/>
    </row>
    <row r="43" spans="1:26" ht="12.75" x14ac:dyDescent="0.2">
      <c r="A43" s="7"/>
      <c r="B43" s="99" t="s">
        <v>142</v>
      </c>
      <c r="C43" s="99"/>
      <c r="D43" s="99"/>
      <c r="E43" s="99"/>
      <c r="F43" s="99"/>
      <c r="G43" s="99"/>
      <c r="H43" s="99"/>
      <c r="I43" s="99"/>
      <c r="J43" s="99"/>
      <c r="K43" s="166"/>
      <c r="L43" s="166"/>
      <c r="M43" s="167"/>
      <c r="N43" s="146"/>
      <c r="O43" s="7"/>
      <c r="P43" s="23" t="s">
        <v>163</v>
      </c>
      <c r="Q43" s="22"/>
      <c r="R43" s="22"/>
      <c r="S43" s="22"/>
      <c r="T43" s="22"/>
      <c r="U43" s="22"/>
      <c r="V43" s="22"/>
      <c r="W43" s="22"/>
      <c r="X43" s="214"/>
      <c r="Y43" s="214"/>
      <c r="Z43" s="215"/>
    </row>
    <row r="44" spans="1:26" ht="12.75" x14ac:dyDescent="0.2">
      <c r="A44" s="7"/>
      <c r="B44" s="99" t="s">
        <v>143</v>
      </c>
      <c r="C44" s="99"/>
      <c r="D44" s="99"/>
      <c r="E44" s="99"/>
      <c r="F44" s="99"/>
      <c r="G44" s="99"/>
      <c r="H44" s="99"/>
      <c r="I44" s="99"/>
      <c r="J44" s="99"/>
      <c r="K44" s="166"/>
      <c r="L44" s="166"/>
      <c r="M44" s="167"/>
      <c r="N44" s="146"/>
      <c r="O44" s="7" t="s">
        <v>71</v>
      </c>
      <c r="P44" s="216" t="s">
        <v>98</v>
      </c>
      <c r="Q44" s="147"/>
      <c r="R44" s="147"/>
      <c r="S44" s="147"/>
      <c r="T44" s="147"/>
      <c r="U44" s="147"/>
      <c r="V44" s="147"/>
      <c r="W44" s="185"/>
      <c r="X44" s="136" t="s">
        <v>91</v>
      </c>
      <c r="Y44" s="137"/>
      <c r="Z44" s="138"/>
    </row>
    <row r="45" spans="1:26" ht="12.75" x14ac:dyDescent="0.2">
      <c r="A45" s="7"/>
      <c r="B45" s="99" t="s">
        <v>144</v>
      </c>
      <c r="C45" s="99"/>
      <c r="D45" s="99"/>
      <c r="E45" s="99"/>
      <c r="F45" s="99"/>
      <c r="G45" s="99"/>
      <c r="H45" s="99"/>
      <c r="I45" s="99"/>
      <c r="J45" s="99"/>
      <c r="K45" s="166"/>
      <c r="L45" s="166"/>
      <c r="M45" s="167"/>
      <c r="N45" s="146"/>
      <c r="O45" s="7" t="s">
        <v>72</v>
      </c>
      <c r="P45" s="100" t="s">
        <v>95</v>
      </c>
      <c r="Q45" s="98"/>
      <c r="R45" s="98"/>
      <c r="S45" s="98"/>
      <c r="T45" s="98"/>
      <c r="U45" s="98"/>
      <c r="V45" s="98"/>
      <c r="W45" s="190"/>
      <c r="X45" s="103"/>
      <c r="Y45" s="134"/>
      <c r="Z45" s="135"/>
    </row>
    <row r="46" spans="1:26" ht="12.75" x14ac:dyDescent="0.2">
      <c r="A46" s="7"/>
      <c r="B46" s="99" t="s">
        <v>139</v>
      </c>
      <c r="C46" s="99"/>
      <c r="D46" s="99"/>
      <c r="E46" s="99"/>
      <c r="F46" s="99"/>
      <c r="G46" s="99"/>
      <c r="H46" s="99"/>
      <c r="I46" s="99"/>
      <c r="J46" s="99"/>
      <c r="K46" s="172"/>
      <c r="L46" s="173"/>
      <c r="M46" s="174"/>
      <c r="N46" s="146"/>
      <c r="O46" s="8" t="s">
        <v>73</v>
      </c>
      <c r="P46" s="177" t="s">
        <v>18</v>
      </c>
      <c r="Q46" s="177"/>
      <c r="R46" s="177"/>
      <c r="S46" s="177"/>
      <c r="T46" s="177"/>
      <c r="U46" s="177"/>
      <c r="V46" s="177"/>
      <c r="W46" s="178"/>
      <c r="X46" s="120">
        <f>X45+X40+X42</f>
        <v>2289.3200000000002</v>
      </c>
      <c r="Y46" s="121"/>
      <c r="Z46" s="122"/>
    </row>
    <row r="47" spans="1:26" x14ac:dyDescent="0.2">
      <c r="A47" s="8" t="s">
        <v>59</v>
      </c>
      <c r="B47" s="177" t="s">
        <v>138</v>
      </c>
      <c r="C47" s="177"/>
      <c r="D47" s="177"/>
      <c r="E47" s="177"/>
      <c r="F47" s="177"/>
      <c r="G47" s="177"/>
      <c r="H47" s="177"/>
      <c r="I47" s="177"/>
      <c r="J47" s="177"/>
      <c r="K47" s="150">
        <f>SUM(K41:M46)</f>
        <v>0</v>
      </c>
      <c r="L47" s="150"/>
      <c r="M47" s="150"/>
      <c r="N47" s="146"/>
      <c r="O47" s="164"/>
      <c r="P47" s="191"/>
      <c r="Q47" s="191"/>
      <c r="R47" s="191"/>
      <c r="S47" s="191"/>
      <c r="T47" s="191"/>
      <c r="U47" s="191"/>
      <c r="V47" s="191"/>
      <c r="W47" s="191"/>
      <c r="X47" s="191"/>
      <c r="Y47" s="191"/>
      <c r="Z47" s="191"/>
    </row>
    <row r="48" spans="1:26" ht="30" customHeight="1" x14ac:dyDescent="0.2">
      <c r="A48" s="189"/>
      <c r="B48" s="189"/>
      <c r="C48" s="189"/>
      <c r="D48" s="189"/>
      <c r="E48" s="189"/>
      <c r="F48" s="189"/>
      <c r="G48" s="189"/>
      <c r="H48" s="189"/>
      <c r="I48" s="189"/>
      <c r="J48" s="189"/>
      <c r="K48" s="189"/>
      <c r="L48" s="189"/>
      <c r="M48" s="189"/>
      <c r="N48" s="146"/>
      <c r="O48" s="192"/>
      <c r="P48" s="192"/>
      <c r="Q48" s="192"/>
      <c r="R48" s="192"/>
      <c r="S48" s="192"/>
      <c r="T48" s="192"/>
      <c r="U48" s="192"/>
      <c r="V48" s="192"/>
      <c r="W48" s="192"/>
      <c r="X48" s="192"/>
      <c r="Y48" s="192"/>
      <c r="Z48" s="192"/>
    </row>
    <row r="49" spans="1:26" x14ac:dyDescent="0.2">
      <c r="A49" s="163" t="s">
        <v>75</v>
      </c>
      <c r="B49" s="163"/>
      <c r="C49" s="163"/>
      <c r="D49" s="163"/>
      <c r="E49" s="163"/>
      <c r="F49" s="163"/>
      <c r="G49" s="163"/>
      <c r="H49" s="163"/>
      <c r="I49" s="163"/>
      <c r="J49" s="163"/>
      <c r="K49" s="163"/>
      <c r="L49" s="163"/>
      <c r="M49" s="163"/>
      <c r="N49" s="146"/>
      <c r="O49" s="164" t="s">
        <v>88</v>
      </c>
      <c r="P49" s="164"/>
      <c r="Q49" s="164"/>
      <c r="R49" s="164"/>
      <c r="S49" s="164"/>
      <c r="T49" s="164"/>
      <c r="U49" s="164"/>
      <c r="V49" s="164"/>
      <c r="W49" s="164"/>
      <c r="X49" s="164"/>
      <c r="Y49" s="164"/>
      <c r="Z49" s="164"/>
    </row>
    <row r="50" spans="1:26" ht="4.5" customHeight="1" x14ac:dyDescent="0.2">
      <c r="A50" s="146"/>
      <c r="B50" s="146"/>
      <c r="C50" s="146"/>
      <c r="D50" s="146"/>
      <c r="E50" s="146"/>
      <c r="F50" s="146"/>
      <c r="G50" s="146"/>
      <c r="H50" s="146"/>
      <c r="I50" s="146"/>
      <c r="J50" s="146"/>
      <c r="K50" s="146"/>
      <c r="L50" s="146"/>
      <c r="M50" s="146"/>
      <c r="N50" s="146"/>
      <c r="O50" s="188"/>
      <c r="P50" s="188"/>
      <c r="Q50" s="188"/>
      <c r="R50" s="188"/>
      <c r="S50" s="188"/>
      <c r="T50" s="188"/>
      <c r="U50" s="188"/>
      <c r="V50" s="188"/>
      <c r="W50" s="188"/>
      <c r="X50" s="188"/>
      <c r="Y50" s="188"/>
      <c r="Z50" s="188"/>
    </row>
    <row r="51" spans="1:26" ht="12" customHeight="1" x14ac:dyDescent="0.2">
      <c r="A51" s="146"/>
      <c r="B51" s="146"/>
      <c r="C51" s="146"/>
      <c r="D51" s="146"/>
      <c r="E51" s="146"/>
      <c r="F51" s="146"/>
      <c r="G51" s="146"/>
      <c r="H51" s="146"/>
      <c r="I51" s="146"/>
      <c r="J51" s="146"/>
      <c r="K51" s="146"/>
      <c r="L51" s="146"/>
      <c r="M51" s="146"/>
      <c r="N51" s="146"/>
      <c r="O51" s="189"/>
      <c r="P51" s="189"/>
      <c r="Q51" s="189"/>
      <c r="R51" s="189"/>
      <c r="S51" s="189"/>
      <c r="T51" s="189"/>
      <c r="U51" s="189"/>
      <c r="V51" s="189"/>
      <c r="W51" s="189"/>
      <c r="X51" s="189"/>
      <c r="Y51" s="189"/>
      <c r="Z51" s="189"/>
    </row>
    <row r="52" spans="1:26" x14ac:dyDescent="0.2">
      <c r="A52" s="148" t="s">
        <v>33</v>
      </c>
      <c r="B52" s="148"/>
      <c r="C52" s="148"/>
      <c r="D52" s="148"/>
      <c r="E52" s="148"/>
      <c r="F52" s="148"/>
      <c r="G52" s="148"/>
      <c r="H52" s="148"/>
      <c r="I52" s="148"/>
      <c r="J52" s="148"/>
      <c r="K52" s="165"/>
      <c r="L52" s="165"/>
      <c r="M52" s="165"/>
      <c r="N52" s="146"/>
      <c r="O52" s="164" t="s">
        <v>16</v>
      </c>
      <c r="P52" s="164"/>
      <c r="Q52" s="164"/>
      <c r="R52" s="164"/>
      <c r="S52" s="164"/>
      <c r="T52" s="164"/>
      <c r="U52" s="164"/>
      <c r="V52" s="164"/>
      <c r="W52" s="164"/>
      <c r="X52" s="164"/>
      <c r="Y52" s="164"/>
      <c r="Z52" s="164"/>
    </row>
    <row r="53" spans="1:26" x14ac:dyDescent="0.2">
      <c r="A53" s="151" t="s">
        <v>121</v>
      </c>
      <c r="B53" s="151"/>
      <c r="C53" s="151"/>
      <c r="D53" s="151"/>
      <c r="E53" s="151"/>
      <c r="F53" s="151"/>
      <c r="G53" s="151"/>
      <c r="H53" s="151"/>
      <c r="I53" s="151"/>
      <c r="J53" s="152"/>
      <c r="K53" s="150">
        <f>SUM(K17)</f>
        <v>0</v>
      </c>
      <c r="L53" s="150"/>
      <c r="M53" s="150"/>
      <c r="N53" s="146"/>
      <c r="O53" s="146"/>
      <c r="P53" s="146"/>
      <c r="Q53" s="146"/>
      <c r="R53" s="146"/>
      <c r="S53" s="146"/>
      <c r="T53" s="146"/>
      <c r="U53" s="146"/>
      <c r="V53" s="146"/>
      <c r="W53" s="146"/>
      <c r="X53" s="146"/>
      <c r="Y53" s="146"/>
      <c r="Z53" s="146"/>
    </row>
    <row r="54" spans="1:26" x14ac:dyDescent="0.2">
      <c r="A54" s="151" t="s">
        <v>103</v>
      </c>
      <c r="B54" s="151"/>
      <c r="C54" s="151"/>
      <c r="D54" s="151"/>
      <c r="E54" s="151"/>
      <c r="F54" s="151"/>
      <c r="G54" s="151"/>
      <c r="H54" s="151"/>
      <c r="I54" s="151"/>
      <c r="J54" s="152"/>
      <c r="K54" s="150">
        <f>SUM(K38)</f>
        <v>0</v>
      </c>
      <c r="L54" s="150"/>
      <c r="M54" s="150"/>
      <c r="N54" s="146"/>
      <c r="O54" s="148" t="s">
        <v>21</v>
      </c>
      <c r="P54" s="148"/>
      <c r="Q54" s="148"/>
      <c r="R54" s="148"/>
      <c r="S54" s="148"/>
      <c r="T54" s="148"/>
      <c r="U54" s="148"/>
      <c r="V54" s="148"/>
      <c r="W54" s="148"/>
      <c r="X54" s="165"/>
      <c r="Y54" s="165"/>
      <c r="Z54" s="165"/>
    </row>
    <row r="55" spans="1:26" x14ac:dyDescent="0.2">
      <c r="A55" s="151" t="s">
        <v>137</v>
      </c>
      <c r="B55" s="151"/>
      <c r="C55" s="151"/>
      <c r="D55" s="151"/>
      <c r="E55" s="151"/>
      <c r="F55" s="151"/>
      <c r="G55" s="151"/>
      <c r="H55" s="151"/>
      <c r="I55" s="151"/>
      <c r="J55" s="152"/>
      <c r="K55" s="150">
        <f>SUM(K47)</f>
        <v>0</v>
      </c>
      <c r="L55" s="150"/>
      <c r="M55" s="150"/>
      <c r="N55" s="146"/>
      <c r="O55" s="151" t="s">
        <v>121</v>
      </c>
      <c r="P55" s="151"/>
      <c r="Q55" s="151"/>
      <c r="R55" s="151"/>
      <c r="S55" s="151"/>
      <c r="T55" s="151"/>
      <c r="U55" s="151"/>
      <c r="V55" s="151"/>
      <c r="W55" s="152"/>
      <c r="X55" s="120">
        <f>SUM(K17)</f>
        <v>0</v>
      </c>
      <c r="Y55" s="121"/>
      <c r="Z55" s="122"/>
    </row>
    <row r="56" spans="1:26" x14ac:dyDescent="0.2">
      <c r="A56" s="151" t="s">
        <v>17</v>
      </c>
      <c r="B56" s="151"/>
      <c r="C56" s="151"/>
      <c r="D56" s="151"/>
      <c r="E56" s="151"/>
      <c r="F56" s="151"/>
      <c r="G56" s="151"/>
      <c r="H56" s="151"/>
      <c r="I56" s="151"/>
      <c r="J56" s="152"/>
      <c r="K56" s="150">
        <f>SUM(X46)</f>
        <v>2289.3200000000002</v>
      </c>
      <c r="L56" s="150"/>
      <c r="M56" s="150"/>
      <c r="N56" s="146"/>
      <c r="O56" s="151" t="s">
        <v>77</v>
      </c>
      <c r="P56" s="151"/>
      <c r="Q56" s="151"/>
      <c r="R56" s="151"/>
      <c r="S56" s="151"/>
      <c r="T56" s="151"/>
      <c r="U56" s="151"/>
      <c r="V56" s="151"/>
      <c r="W56" s="152"/>
      <c r="X56" s="120">
        <f>X15</f>
        <v>0</v>
      </c>
      <c r="Y56" s="121"/>
      <c r="Z56" s="122"/>
    </row>
    <row r="57" spans="1:26" x14ac:dyDescent="0.2">
      <c r="A57" s="148" t="s">
        <v>76</v>
      </c>
      <c r="B57" s="148"/>
      <c r="C57" s="148"/>
      <c r="D57" s="148"/>
      <c r="E57" s="148"/>
      <c r="F57" s="148"/>
      <c r="G57" s="148"/>
      <c r="H57" s="148"/>
      <c r="I57" s="148"/>
      <c r="J57" s="149"/>
      <c r="K57" s="153">
        <f>SUM(K53:M56)</f>
        <v>2289.3200000000002</v>
      </c>
      <c r="L57" s="153"/>
      <c r="M57" s="153"/>
      <c r="N57" s="146"/>
      <c r="O57" s="148" t="s">
        <v>124</v>
      </c>
      <c r="P57" s="148"/>
      <c r="Q57" s="148"/>
      <c r="R57" s="148"/>
      <c r="S57" s="148"/>
      <c r="T57" s="148"/>
      <c r="U57" s="148"/>
      <c r="V57" s="148"/>
      <c r="W57" s="149"/>
      <c r="X57" s="154">
        <f>SUM(X55-X56)</f>
        <v>0</v>
      </c>
      <c r="Y57" s="155"/>
      <c r="Z57" s="156"/>
    </row>
    <row r="58" spans="1:26" x14ac:dyDescent="0.2">
      <c r="A58" s="25"/>
      <c r="B58" s="25"/>
      <c r="C58" s="25"/>
      <c r="D58" s="25"/>
      <c r="E58" s="25"/>
      <c r="F58" s="25"/>
      <c r="G58" s="25"/>
      <c r="H58" s="25"/>
      <c r="I58" s="25"/>
      <c r="J58" s="30"/>
      <c r="K58" s="31"/>
      <c r="L58" s="31"/>
      <c r="M58" s="31"/>
      <c r="N58" s="146"/>
      <c r="O58" s="25"/>
      <c r="P58" s="25"/>
      <c r="Q58" s="25"/>
      <c r="R58" s="25"/>
      <c r="S58" s="25"/>
      <c r="T58" s="25"/>
      <c r="U58" s="25"/>
      <c r="V58" s="25"/>
      <c r="W58" s="30"/>
      <c r="X58" s="31"/>
      <c r="Y58" s="31"/>
      <c r="Z58" s="31"/>
    </row>
    <row r="59" spans="1:26" ht="12" customHeight="1" x14ac:dyDescent="0.2">
      <c r="A59" s="146" t="s">
        <v>151</v>
      </c>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row>
    <row r="60" spans="1:26" ht="11.25" customHeight="1" x14ac:dyDescent="0.2">
      <c r="A60" s="19"/>
      <c r="B60" s="19"/>
      <c r="C60" s="19"/>
      <c r="D60" s="19"/>
      <c r="E60" s="19"/>
      <c r="F60" s="163"/>
      <c r="G60" s="98"/>
      <c r="H60" s="98"/>
      <c r="I60" s="98"/>
      <c r="J60" s="98"/>
      <c r="K60" s="98"/>
      <c r="L60" s="98"/>
      <c r="M60" s="98"/>
      <c r="N60" s="146"/>
      <c r="O60" s="144"/>
      <c r="P60" s="144"/>
      <c r="Q60" s="144"/>
      <c r="R60" s="144"/>
      <c r="S60" s="144"/>
      <c r="T60" s="144"/>
      <c r="U60" s="144"/>
      <c r="V60" s="144"/>
      <c r="W60" s="144"/>
      <c r="X60" s="144"/>
      <c r="Y60" s="144"/>
      <c r="Z60" s="144"/>
    </row>
    <row r="61" spans="1:26" ht="11.25" customHeight="1" x14ac:dyDescent="0.2">
      <c r="A61" s="29" t="s">
        <v>112</v>
      </c>
      <c r="B61" s="29"/>
      <c r="C61" s="29"/>
      <c r="D61" s="29"/>
      <c r="E61" s="29"/>
      <c r="F61" s="29"/>
      <c r="G61" s="26"/>
      <c r="H61" s="26"/>
      <c r="I61" s="26"/>
      <c r="J61" s="26"/>
      <c r="K61" s="26"/>
      <c r="L61" s="26"/>
      <c r="M61" s="26"/>
      <c r="N61" s="24"/>
      <c r="O61" s="27"/>
      <c r="P61" s="27"/>
      <c r="Q61" s="27"/>
      <c r="R61" s="27"/>
      <c r="S61" s="27"/>
      <c r="T61" s="27"/>
      <c r="U61" s="27"/>
      <c r="V61" s="27"/>
      <c r="W61" s="27"/>
      <c r="X61" s="27"/>
      <c r="Y61" s="27"/>
      <c r="Z61" s="27"/>
    </row>
    <row r="62" spans="1:26" x14ac:dyDescent="0.2">
      <c r="A62" s="182" t="s">
        <v>111</v>
      </c>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row>
    <row r="63" spans="1:26" x14ac:dyDescent="0.2">
      <c r="A63" s="183"/>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row>
  </sheetData>
  <sheetProtection password="EDD1" sheet="1" objects="1" scenarios="1"/>
  <mergeCells count="169">
    <mergeCell ref="B47:J47"/>
    <mergeCell ref="K56:M56"/>
    <mergeCell ref="K55:M55"/>
    <mergeCell ref="O49:Z49"/>
    <mergeCell ref="O47:Z48"/>
    <mergeCell ref="P44:W44"/>
    <mergeCell ref="K53:M53"/>
    <mergeCell ref="K54:M54"/>
    <mergeCell ref="B46:J46"/>
    <mergeCell ref="K47:M47"/>
    <mergeCell ref="B45:J45"/>
    <mergeCell ref="O50:Z51"/>
    <mergeCell ref="A62:Z63"/>
    <mergeCell ref="X56:Z56"/>
    <mergeCell ref="X57:Z57"/>
    <mergeCell ref="O52:Z52"/>
    <mergeCell ref="A59:M59"/>
    <mergeCell ref="A52:J52"/>
    <mergeCell ref="X55:Z55"/>
    <mergeCell ref="O59:Z60"/>
    <mergeCell ref="O55:W55"/>
    <mergeCell ref="O56:W56"/>
    <mergeCell ref="X54:Z54"/>
    <mergeCell ref="O57:W57"/>
    <mergeCell ref="O53:Z53"/>
    <mergeCell ref="A55:J55"/>
    <mergeCell ref="K57:M57"/>
    <mergeCell ref="O54:W54"/>
    <mergeCell ref="A54:J54"/>
    <mergeCell ref="A56:J56"/>
    <mergeCell ref="A57:J57"/>
    <mergeCell ref="K41:M41"/>
    <mergeCell ref="K45:M45"/>
    <mergeCell ref="K38:M38"/>
    <mergeCell ref="X45:Z45"/>
    <mergeCell ref="K44:M44"/>
    <mergeCell ref="X42:Z42"/>
    <mergeCell ref="X44:Z44"/>
    <mergeCell ref="P45:W45"/>
    <mergeCell ref="K42:M42"/>
    <mergeCell ref="P42:W42"/>
    <mergeCell ref="P40:W40"/>
    <mergeCell ref="A39:M39"/>
    <mergeCell ref="B41:J41"/>
    <mergeCell ref="B42:J42"/>
    <mergeCell ref="B43:J43"/>
    <mergeCell ref="B44:J44"/>
    <mergeCell ref="K43:M43"/>
    <mergeCell ref="K15:M15"/>
    <mergeCell ref="B16:J16"/>
    <mergeCell ref="K16:M16"/>
    <mergeCell ref="X16:Z16"/>
    <mergeCell ref="A12:Z12"/>
    <mergeCell ref="K14:M14"/>
    <mergeCell ref="B19:M19"/>
    <mergeCell ref="B17:J17"/>
    <mergeCell ref="P19:Z19"/>
    <mergeCell ref="P13:Z13"/>
    <mergeCell ref="A18:M18"/>
    <mergeCell ref="B14:J14"/>
    <mergeCell ref="P15:W15"/>
    <mergeCell ref="K17:M17"/>
    <mergeCell ref="B15:J15"/>
    <mergeCell ref="X15:Z15"/>
    <mergeCell ref="N13:N60"/>
    <mergeCell ref="K52:M52"/>
    <mergeCell ref="A48:M48"/>
    <mergeCell ref="A53:J53"/>
    <mergeCell ref="A50:M51"/>
    <mergeCell ref="A49:M49"/>
    <mergeCell ref="P20:Z20"/>
    <mergeCell ref="F60:M60"/>
    <mergeCell ref="K23:M23"/>
    <mergeCell ref="X24:Z24"/>
    <mergeCell ref="K20:M20"/>
    <mergeCell ref="P32:Z32"/>
    <mergeCell ref="P28:W28"/>
    <mergeCell ref="X28:Z28"/>
    <mergeCell ref="A31:M31"/>
    <mergeCell ref="O29:Z29"/>
    <mergeCell ref="K27:M27"/>
    <mergeCell ref="P26:W26"/>
    <mergeCell ref="P23:Z23"/>
    <mergeCell ref="X26:Z26"/>
    <mergeCell ref="O22:Z22"/>
    <mergeCell ref="B22:M22"/>
    <mergeCell ref="B23:J23"/>
    <mergeCell ref="A24:M24"/>
    <mergeCell ref="A20:J20"/>
    <mergeCell ref="A21:M21"/>
    <mergeCell ref="X21:Z21"/>
    <mergeCell ref="P21:W21"/>
    <mergeCell ref="X31:Z31"/>
    <mergeCell ref="A1:Z1"/>
    <mergeCell ref="T3:Z3"/>
    <mergeCell ref="R4:Z4"/>
    <mergeCell ref="A2:Z2"/>
    <mergeCell ref="A3:D3"/>
    <mergeCell ref="A4:B4"/>
    <mergeCell ref="E3:N3"/>
    <mergeCell ref="C4:N4"/>
    <mergeCell ref="O3:O4"/>
    <mergeCell ref="B13:M13"/>
    <mergeCell ref="X17:Z17"/>
    <mergeCell ref="X18:Z18"/>
    <mergeCell ref="P18:W18"/>
    <mergeCell ref="X14:Z14"/>
    <mergeCell ref="K46:M46"/>
    <mergeCell ref="P46:W46"/>
    <mergeCell ref="X46:Z46"/>
    <mergeCell ref="P24:W24"/>
    <mergeCell ref="P14:W14"/>
    <mergeCell ref="P41:Z41"/>
    <mergeCell ref="P38:Z38"/>
    <mergeCell ref="B35:J35"/>
    <mergeCell ref="Q36:Z36"/>
    <mergeCell ref="X43:Z43"/>
    <mergeCell ref="B25:M25"/>
    <mergeCell ref="P25:Z25"/>
    <mergeCell ref="P27:Z27"/>
    <mergeCell ref="B38:J38"/>
    <mergeCell ref="K33:M33"/>
    <mergeCell ref="K37:M37"/>
    <mergeCell ref="O36:P36"/>
    <mergeCell ref="B26:M26"/>
    <mergeCell ref="B36:J36"/>
    <mergeCell ref="A5:B5"/>
    <mergeCell ref="L5:N5"/>
    <mergeCell ref="P5:R5"/>
    <mergeCell ref="T5:V5"/>
    <mergeCell ref="X5:Z5"/>
    <mergeCell ref="D5:F5"/>
    <mergeCell ref="H5:J5"/>
    <mergeCell ref="A6:F6"/>
    <mergeCell ref="F8:G11"/>
    <mergeCell ref="H10:J10"/>
    <mergeCell ref="H11:J11"/>
    <mergeCell ref="K8:K11"/>
    <mergeCell ref="C8:E8"/>
    <mergeCell ref="G6:K6"/>
    <mergeCell ref="G7:K7"/>
    <mergeCell ref="C9:E9"/>
    <mergeCell ref="C10:E10"/>
    <mergeCell ref="H9:J9"/>
    <mergeCell ref="C11:E11"/>
    <mergeCell ref="A7:F7"/>
    <mergeCell ref="A8:A11"/>
    <mergeCell ref="H8:J8"/>
    <mergeCell ref="M6:S7"/>
    <mergeCell ref="B33:J33"/>
    <mergeCell ref="B34:J34"/>
    <mergeCell ref="K34:M34"/>
    <mergeCell ref="B27:J27"/>
    <mergeCell ref="B40:M40"/>
    <mergeCell ref="B32:M32"/>
    <mergeCell ref="O37:Z37"/>
    <mergeCell ref="X35:Z35"/>
    <mergeCell ref="P31:W31"/>
    <mergeCell ref="P33:W33"/>
    <mergeCell ref="P30:Z30"/>
    <mergeCell ref="B28:M30"/>
    <mergeCell ref="P39:Z39"/>
    <mergeCell ref="X40:Z40"/>
    <mergeCell ref="X33:Z33"/>
    <mergeCell ref="P34:Z34"/>
    <mergeCell ref="P35:W35"/>
    <mergeCell ref="K36:M36"/>
    <mergeCell ref="K35:M35"/>
    <mergeCell ref="B37:J37"/>
  </mergeCells>
  <phoneticPr fontId="3" type="noConversion"/>
  <printOptions horizontalCentered="1"/>
  <pageMargins left="0.25" right="0.25" top="0.5" bottom="0.34" header="0.5" footer="0.25"/>
  <pageSetup scale="92" orientation="portrait" r:id="rId1"/>
  <headerFooter alignWithMargins="0"/>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6145" r:id="rId5" name="Check Box 1">
              <controlPr defaultSize="0" autoFill="0" autoLine="0" autoPict="0">
                <anchor moveWithCells="1">
                  <from>
                    <xdr:col>2</xdr:col>
                    <xdr:colOff>19050</xdr:colOff>
                    <xdr:row>3</xdr:row>
                    <xdr:rowOff>133350</xdr:rowOff>
                  </from>
                  <to>
                    <xdr:col>3</xdr:col>
                    <xdr:colOff>95250</xdr:colOff>
                    <xdr:row>5</xdr:row>
                    <xdr:rowOff>28575</xdr:rowOff>
                  </to>
                </anchor>
              </controlPr>
            </control>
          </mc:Choice>
        </mc:AlternateContent>
        <mc:AlternateContent xmlns:mc="http://schemas.openxmlformats.org/markup-compatibility/2006">
          <mc:Choice Requires="x14">
            <control shapeId="6146" r:id="rId6" name="Check Box 2">
              <controlPr defaultSize="0" autoFill="0" autoLine="0" autoPict="0">
                <anchor moveWithCells="1">
                  <from>
                    <xdr:col>6</xdr:col>
                    <xdr:colOff>19050</xdr:colOff>
                    <xdr:row>3</xdr:row>
                    <xdr:rowOff>133350</xdr:rowOff>
                  </from>
                  <to>
                    <xdr:col>7</xdr:col>
                    <xdr:colOff>95250</xdr:colOff>
                    <xdr:row>5</xdr:row>
                    <xdr:rowOff>28575</xdr:rowOff>
                  </to>
                </anchor>
              </controlPr>
            </control>
          </mc:Choice>
        </mc:AlternateContent>
        <mc:AlternateContent xmlns:mc="http://schemas.openxmlformats.org/markup-compatibility/2006">
          <mc:Choice Requires="x14">
            <control shapeId="6147" r:id="rId7" name="Check Box 3">
              <controlPr defaultSize="0" autoFill="0" autoLine="0" autoPict="0">
                <anchor moveWithCells="1">
                  <from>
                    <xdr:col>10</xdr:col>
                    <xdr:colOff>19050</xdr:colOff>
                    <xdr:row>3</xdr:row>
                    <xdr:rowOff>133350</xdr:rowOff>
                  </from>
                  <to>
                    <xdr:col>10</xdr:col>
                    <xdr:colOff>323850</xdr:colOff>
                    <xdr:row>5</xdr:row>
                    <xdr:rowOff>28575</xdr:rowOff>
                  </to>
                </anchor>
              </controlPr>
            </control>
          </mc:Choice>
        </mc:AlternateContent>
        <mc:AlternateContent xmlns:mc="http://schemas.openxmlformats.org/markup-compatibility/2006">
          <mc:Choice Requires="x14">
            <control shapeId="6148" r:id="rId8" name="Check Box 4">
              <controlPr defaultSize="0" autoFill="0" autoLine="0" autoPict="0">
                <anchor moveWithCells="1">
                  <from>
                    <xdr:col>14</xdr:col>
                    <xdr:colOff>76200</xdr:colOff>
                    <xdr:row>3</xdr:row>
                    <xdr:rowOff>133350</xdr:rowOff>
                  </from>
                  <to>
                    <xdr:col>15</xdr:col>
                    <xdr:colOff>95250</xdr:colOff>
                    <xdr:row>5</xdr:row>
                    <xdr:rowOff>28575</xdr:rowOff>
                  </to>
                </anchor>
              </controlPr>
            </control>
          </mc:Choice>
        </mc:AlternateContent>
        <mc:AlternateContent xmlns:mc="http://schemas.openxmlformats.org/markup-compatibility/2006">
          <mc:Choice Requires="x14">
            <control shapeId="6149" r:id="rId9" name="Check Box 5">
              <controlPr defaultSize="0" autoFill="0" autoLine="0" autoPict="0">
                <anchor moveWithCells="1">
                  <from>
                    <xdr:col>18</xdr:col>
                    <xdr:colOff>28575</xdr:colOff>
                    <xdr:row>3</xdr:row>
                    <xdr:rowOff>133350</xdr:rowOff>
                  </from>
                  <to>
                    <xdr:col>19</xdr:col>
                    <xdr:colOff>95250</xdr:colOff>
                    <xdr:row>5</xdr:row>
                    <xdr:rowOff>28575</xdr:rowOff>
                  </to>
                </anchor>
              </controlPr>
            </control>
          </mc:Choice>
        </mc:AlternateContent>
        <mc:AlternateContent xmlns:mc="http://schemas.openxmlformats.org/markup-compatibility/2006">
          <mc:Choice Requires="x14">
            <control shapeId="6150" r:id="rId10" name="Check Box 6">
              <controlPr defaultSize="0" autoFill="0" autoLine="0" autoPict="0">
                <anchor moveWithCells="1">
                  <from>
                    <xdr:col>22</xdr:col>
                    <xdr:colOff>28575</xdr:colOff>
                    <xdr:row>3</xdr:row>
                    <xdr:rowOff>133350</xdr:rowOff>
                  </from>
                  <to>
                    <xdr:col>22</xdr:col>
                    <xdr:colOff>333375</xdr:colOff>
                    <xdr:row>5</xdr:row>
                    <xdr:rowOff>28575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xdr:col>
                    <xdr:colOff>19050</xdr:colOff>
                    <xdr:row>7</xdr:row>
                    <xdr:rowOff>133350</xdr:rowOff>
                  </from>
                  <to>
                    <xdr:col>2</xdr:col>
                    <xdr:colOff>95250</xdr:colOff>
                    <xdr:row>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Z61"/>
  <sheetViews>
    <sheetView workbookViewId="0">
      <selection activeCell="W5" sqref="W5"/>
    </sheetView>
  </sheetViews>
  <sheetFormatPr defaultColWidth="3.5703125" defaultRowHeight="12" x14ac:dyDescent="0.2"/>
  <cols>
    <col min="1" max="1" width="4.42578125" style="6" customWidth="1"/>
    <col min="2" max="9" width="3.5703125" style="4" customWidth="1"/>
    <col min="10" max="10" width="9.42578125" style="4" customWidth="1"/>
    <col min="11" max="11" width="6.7109375" style="4" customWidth="1"/>
    <col min="12" max="14" width="3.5703125" style="4" customWidth="1"/>
    <col min="15" max="15" width="4.42578125" style="6" customWidth="1"/>
    <col min="16" max="22" width="3.5703125" style="4"/>
    <col min="23" max="23" width="12.140625" style="4" customWidth="1"/>
    <col min="24" max="25" width="3.5703125" style="4"/>
    <col min="26" max="26" width="4.28515625" style="4" customWidth="1"/>
    <col min="27" max="16384" width="3.5703125" style="4"/>
  </cols>
  <sheetData>
    <row r="1" spans="1:26" s="70" customFormat="1" ht="18" x14ac:dyDescent="0.25">
      <c r="A1" s="168" t="s">
        <v>152</v>
      </c>
      <c r="B1" s="168"/>
      <c r="C1" s="168"/>
      <c r="D1" s="168"/>
      <c r="E1" s="168"/>
      <c r="F1" s="168"/>
      <c r="G1" s="168"/>
      <c r="H1" s="168"/>
      <c r="I1" s="168"/>
      <c r="J1" s="168"/>
      <c r="K1" s="168"/>
      <c r="L1" s="168"/>
      <c r="M1" s="168"/>
      <c r="N1" s="168"/>
      <c r="O1" s="168"/>
      <c r="P1" s="168"/>
      <c r="Q1" s="168"/>
      <c r="R1" s="168"/>
      <c r="S1" s="168"/>
      <c r="T1" s="168"/>
      <c r="U1" s="168"/>
      <c r="V1" s="168"/>
      <c r="W1" s="168"/>
      <c r="X1" s="168"/>
      <c r="Y1" s="168"/>
      <c r="Z1" s="168"/>
    </row>
    <row r="2" spans="1:26" ht="12" customHeight="1" x14ac:dyDescent="0.2">
      <c r="A2" s="146"/>
      <c r="B2" s="146"/>
      <c r="C2" s="146"/>
      <c r="D2" s="146"/>
      <c r="E2" s="146"/>
      <c r="F2" s="146"/>
      <c r="G2" s="146"/>
      <c r="H2" s="146"/>
      <c r="I2" s="146"/>
      <c r="J2" s="146"/>
      <c r="K2" s="146"/>
      <c r="L2" s="146"/>
      <c r="M2" s="146"/>
      <c r="N2" s="146"/>
      <c r="O2" s="146"/>
      <c r="P2" s="146"/>
      <c r="Q2" s="146"/>
      <c r="R2" s="146"/>
      <c r="S2" s="146"/>
      <c r="T2" s="146"/>
      <c r="U2" s="146"/>
      <c r="V2" s="146"/>
      <c r="W2" s="146"/>
      <c r="X2" s="146"/>
      <c r="Y2" s="146"/>
      <c r="Z2" s="146"/>
    </row>
    <row r="3" spans="1:26" s="1" customFormat="1" ht="12.75" x14ac:dyDescent="0.2">
      <c r="A3" s="170" t="s">
        <v>78</v>
      </c>
      <c r="B3" s="170"/>
      <c r="C3" s="170"/>
      <c r="D3" s="170"/>
      <c r="E3" s="169"/>
      <c r="F3" s="169"/>
      <c r="G3" s="169"/>
      <c r="H3" s="169"/>
      <c r="I3" s="169"/>
      <c r="J3" s="169"/>
      <c r="K3" s="169"/>
      <c r="L3" s="169"/>
      <c r="M3" s="169"/>
      <c r="N3" s="169"/>
      <c r="O3" s="171"/>
      <c r="P3" s="1" t="s">
        <v>80</v>
      </c>
      <c r="T3" s="169"/>
      <c r="U3" s="169"/>
      <c r="V3" s="169"/>
      <c r="W3" s="169"/>
      <c r="X3" s="169"/>
      <c r="Y3" s="169"/>
      <c r="Z3" s="169"/>
    </row>
    <row r="4" spans="1:26" s="1" customFormat="1" ht="12.75" x14ac:dyDescent="0.2">
      <c r="A4" s="170" t="s">
        <v>79</v>
      </c>
      <c r="B4" s="170"/>
      <c r="C4" s="169"/>
      <c r="D4" s="169"/>
      <c r="E4" s="169"/>
      <c r="F4" s="169"/>
      <c r="G4" s="169"/>
      <c r="H4" s="169"/>
      <c r="I4" s="169"/>
      <c r="J4" s="169"/>
      <c r="K4" s="169"/>
      <c r="L4" s="169"/>
      <c r="M4" s="169"/>
      <c r="N4" s="169"/>
      <c r="O4" s="147"/>
      <c r="P4" s="1" t="s">
        <v>81</v>
      </c>
      <c r="R4" s="169"/>
      <c r="S4" s="169"/>
      <c r="T4" s="169"/>
      <c r="U4" s="169"/>
      <c r="V4" s="169"/>
      <c r="W4" s="169"/>
      <c r="X4" s="169"/>
      <c r="Y4" s="169"/>
      <c r="Z4" s="169"/>
    </row>
    <row r="5" spans="1:26" s="3" customFormat="1" ht="12.75" x14ac:dyDescent="0.2">
      <c r="A5" s="97" t="s">
        <v>41</v>
      </c>
      <c r="B5" s="97"/>
      <c r="C5" s="13"/>
      <c r="D5" s="97" t="s">
        <v>36</v>
      </c>
      <c r="E5" s="97"/>
      <c r="F5" s="97"/>
      <c r="G5" s="13"/>
      <c r="H5" s="97" t="s">
        <v>37</v>
      </c>
      <c r="I5" s="97"/>
      <c r="J5" s="97"/>
      <c r="K5" s="13"/>
      <c r="L5" s="97" t="s">
        <v>38</v>
      </c>
      <c r="M5" s="97"/>
      <c r="N5" s="97"/>
      <c r="O5" s="13"/>
      <c r="P5" s="97" t="s">
        <v>169</v>
      </c>
      <c r="Q5" s="97"/>
      <c r="R5" s="97"/>
      <c r="S5" s="13"/>
      <c r="T5" s="97" t="s">
        <v>39</v>
      </c>
      <c r="U5" s="97"/>
      <c r="V5" s="97"/>
      <c r="W5" s="13" t="s">
        <v>173</v>
      </c>
      <c r="X5" s="97"/>
      <c r="Y5" s="97"/>
      <c r="Z5" s="97"/>
    </row>
    <row r="6" spans="1:26" s="9" customFormat="1" ht="13.15" customHeight="1" x14ac:dyDescent="0.2">
      <c r="A6" s="162" t="s">
        <v>40</v>
      </c>
      <c r="B6" s="162"/>
      <c r="C6" s="162"/>
      <c r="D6" s="162"/>
      <c r="E6" s="162"/>
      <c r="F6" s="162"/>
      <c r="G6" s="143" t="s">
        <v>109</v>
      </c>
      <c r="H6" s="143"/>
      <c r="I6" s="143"/>
      <c r="J6" s="143"/>
      <c r="K6" s="143"/>
      <c r="L6" s="49" t="s">
        <v>131</v>
      </c>
      <c r="M6" s="108" t="s">
        <v>148</v>
      </c>
      <c r="N6" s="108"/>
      <c r="O6" s="108"/>
      <c r="P6" s="108"/>
      <c r="Q6" s="108"/>
      <c r="R6" s="108"/>
      <c r="S6" s="108"/>
      <c r="T6" s="71"/>
      <c r="U6" s="74"/>
      <c r="V6" s="74"/>
      <c r="W6" s="74"/>
      <c r="X6" s="74"/>
      <c r="Y6" s="74"/>
      <c r="Z6" s="74"/>
    </row>
    <row r="7" spans="1:26" s="9" customFormat="1" ht="12.75" customHeight="1" x14ac:dyDescent="0.2">
      <c r="A7" s="139" t="s">
        <v>89</v>
      </c>
      <c r="B7" s="139"/>
      <c r="C7" s="139"/>
      <c r="D7" s="139"/>
      <c r="E7" s="139"/>
      <c r="F7" s="139"/>
      <c r="G7" s="140" t="s">
        <v>92</v>
      </c>
      <c r="H7" s="140"/>
      <c r="I7" s="140"/>
      <c r="J7" s="140"/>
      <c r="K7" s="140"/>
      <c r="L7" s="71"/>
      <c r="M7" s="108"/>
      <c r="N7" s="108"/>
      <c r="O7" s="108"/>
      <c r="P7" s="108"/>
      <c r="Q7" s="108"/>
      <c r="R7" s="108"/>
      <c r="S7" s="108"/>
      <c r="T7" s="71"/>
      <c r="U7" s="74"/>
      <c r="V7" s="74"/>
      <c r="W7" s="74"/>
      <c r="X7" s="74"/>
      <c r="Y7" s="74"/>
      <c r="Z7" s="74"/>
    </row>
    <row r="8" spans="1:26" s="9" customFormat="1" ht="12.75" x14ac:dyDescent="0.2">
      <c r="A8" s="106"/>
      <c r="B8" s="12"/>
      <c r="C8" s="204" t="s">
        <v>28</v>
      </c>
      <c r="D8" s="204"/>
      <c r="E8" s="204"/>
      <c r="F8" s="106"/>
      <c r="G8" s="106"/>
      <c r="H8" s="208">
        <v>35241</v>
      </c>
      <c r="I8" s="208"/>
      <c r="J8" s="208"/>
      <c r="K8" s="106"/>
      <c r="L8" s="71"/>
      <c r="M8" s="71"/>
      <c r="N8" s="71"/>
      <c r="O8" s="71"/>
      <c r="P8" s="71"/>
      <c r="Q8" s="71"/>
      <c r="R8" s="71"/>
      <c r="S8" s="71"/>
      <c r="T8" s="71"/>
      <c r="U8" s="74"/>
      <c r="V8" s="74"/>
      <c r="W8" s="74"/>
      <c r="X8" s="74"/>
      <c r="Y8" s="74"/>
      <c r="Z8" s="74"/>
    </row>
    <row r="9" spans="1:26" s="9" customFormat="1" ht="12.75" x14ac:dyDescent="0.2">
      <c r="A9" s="106"/>
      <c r="B9" s="13"/>
      <c r="C9" s="205" t="s">
        <v>32</v>
      </c>
      <c r="D9" s="205"/>
      <c r="E9" s="205"/>
      <c r="F9" s="106"/>
      <c r="G9" s="106"/>
      <c r="H9" s="207">
        <v>26431</v>
      </c>
      <c r="I9" s="207"/>
      <c r="J9" s="207"/>
      <c r="K9" s="106"/>
      <c r="L9" s="71"/>
      <c r="M9" s="71"/>
      <c r="N9" s="71"/>
      <c r="O9" s="71"/>
      <c r="P9" s="71"/>
      <c r="Q9" s="71"/>
      <c r="R9" s="71"/>
      <c r="S9" s="71"/>
      <c r="T9" s="71"/>
      <c r="U9" s="74"/>
      <c r="V9" s="74"/>
      <c r="W9" s="74"/>
      <c r="X9" s="74"/>
      <c r="Y9" s="74"/>
      <c r="Z9" s="74"/>
    </row>
    <row r="10" spans="1:26" s="9" customFormat="1" ht="12.75" x14ac:dyDescent="0.2">
      <c r="A10" s="106"/>
      <c r="B10" s="13"/>
      <c r="C10" s="206" t="s">
        <v>29</v>
      </c>
      <c r="D10" s="206"/>
      <c r="E10" s="206"/>
      <c r="F10" s="106"/>
      <c r="G10" s="106"/>
      <c r="H10" s="133">
        <v>17620</v>
      </c>
      <c r="I10" s="133"/>
      <c r="J10" s="133"/>
      <c r="K10" s="106"/>
      <c r="L10" s="71"/>
      <c r="M10" s="71"/>
      <c r="N10" s="71"/>
      <c r="O10" s="71"/>
      <c r="P10" s="71"/>
      <c r="Q10" s="71"/>
      <c r="R10" s="71"/>
      <c r="S10" s="71"/>
      <c r="T10" s="71"/>
      <c r="U10" s="74"/>
      <c r="V10" s="74"/>
      <c r="W10" s="74"/>
      <c r="X10" s="74"/>
      <c r="Y10" s="74"/>
      <c r="Z10" s="74"/>
    </row>
    <row r="11" spans="1:26" s="9" customFormat="1" ht="12.75" x14ac:dyDescent="0.2">
      <c r="A11" s="106"/>
      <c r="B11" s="13"/>
      <c r="C11" s="206" t="s">
        <v>30</v>
      </c>
      <c r="D11" s="206"/>
      <c r="E11" s="206"/>
      <c r="F11" s="106"/>
      <c r="G11" s="106"/>
      <c r="H11" s="133">
        <v>8810</v>
      </c>
      <c r="I11" s="133"/>
      <c r="J11" s="133"/>
      <c r="K11" s="106"/>
      <c r="L11" s="71"/>
      <c r="M11" s="71"/>
      <c r="N11" s="71"/>
      <c r="O11" s="71"/>
      <c r="P11" s="71"/>
      <c r="Q11" s="71"/>
      <c r="R11" s="71"/>
      <c r="S11" s="71"/>
      <c r="T11" s="71"/>
      <c r="U11" s="74"/>
      <c r="V11" s="74"/>
      <c r="W11" s="74"/>
      <c r="X11" s="74"/>
      <c r="Y11" s="74"/>
      <c r="Z11" s="74"/>
    </row>
    <row r="12" spans="1:26" ht="3.75" customHeight="1" x14ac:dyDescent="0.2">
      <c r="A12" s="114"/>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row>
    <row r="13" spans="1:26" x14ac:dyDescent="0.2">
      <c r="A13" s="5" t="s">
        <v>2</v>
      </c>
      <c r="B13" s="116" t="s">
        <v>0</v>
      </c>
      <c r="C13" s="116"/>
      <c r="D13" s="116"/>
      <c r="E13" s="116"/>
      <c r="F13" s="116"/>
      <c r="G13" s="116"/>
      <c r="H13" s="116"/>
      <c r="I13" s="116"/>
      <c r="J13" s="116"/>
      <c r="K13" s="116"/>
      <c r="L13" s="116"/>
      <c r="M13" s="117"/>
      <c r="N13" s="146"/>
      <c r="O13" s="5" t="s">
        <v>9</v>
      </c>
      <c r="P13" s="116" t="s">
        <v>12</v>
      </c>
      <c r="Q13" s="116"/>
      <c r="R13" s="116"/>
      <c r="S13" s="116"/>
      <c r="T13" s="116"/>
      <c r="U13" s="116"/>
      <c r="V13" s="116"/>
      <c r="W13" s="116"/>
      <c r="X13" s="116"/>
      <c r="Y13" s="116"/>
      <c r="Z13" s="117"/>
    </row>
    <row r="14" spans="1:26" ht="12.75" x14ac:dyDescent="0.2">
      <c r="A14" s="72" t="s">
        <v>47</v>
      </c>
      <c r="B14" s="100" t="s">
        <v>87</v>
      </c>
      <c r="C14" s="100"/>
      <c r="D14" s="100"/>
      <c r="E14" s="100"/>
      <c r="F14" s="100"/>
      <c r="G14" s="100"/>
      <c r="H14" s="100"/>
      <c r="I14" s="100"/>
      <c r="J14" s="101"/>
      <c r="K14" s="103">
        <v>0</v>
      </c>
      <c r="L14" s="134"/>
      <c r="M14" s="135"/>
      <c r="N14" s="146"/>
      <c r="O14" s="7" t="s">
        <v>60</v>
      </c>
      <c r="P14" s="99" t="s">
        <v>119</v>
      </c>
      <c r="Q14" s="99"/>
      <c r="R14" s="99"/>
      <c r="S14" s="99"/>
      <c r="T14" s="99"/>
      <c r="U14" s="99"/>
      <c r="V14" s="99"/>
      <c r="W14" s="119"/>
      <c r="X14" s="150">
        <f>K17</f>
        <v>0</v>
      </c>
      <c r="Y14" s="150"/>
      <c r="Z14" s="150"/>
    </row>
    <row r="15" spans="1:26" ht="12.75" x14ac:dyDescent="0.2">
      <c r="A15" s="72" t="s">
        <v>48</v>
      </c>
      <c r="B15" s="100" t="s">
        <v>97</v>
      </c>
      <c r="C15" s="100"/>
      <c r="D15" s="100"/>
      <c r="E15" s="100"/>
      <c r="F15" s="100"/>
      <c r="G15" s="100"/>
      <c r="H15" s="100"/>
      <c r="I15" s="100"/>
      <c r="J15" s="100"/>
      <c r="K15" s="136" t="s">
        <v>91</v>
      </c>
      <c r="L15" s="137"/>
      <c r="M15" s="138"/>
      <c r="N15" s="146"/>
      <c r="O15" s="72" t="s">
        <v>61</v>
      </c>
      <c r="P15" s="100" t="s">
        <v>128</v>
      </c>
      <c r="Q15" s="100"/>
      <c r="R15" s="100"/>
      <c r="S15" s="100"/>
      <c r="T15" s="100"/>
      <c r="U15" s="100"/>
      <c r="V15" s="100"/>
      <c r="W15" s="101"/>
      <c r="X15" s="118"/>
      <c r="Y15" s="118"/>
      <c r="Z15" s="118"/>
    </row>
    <row r="16" spans="1:26" ht="12.75" x14ac:dyDescent="0.2">
      <c r="A16" s="72" t="s">
        <v>49</v>
      </c>
      <c r="B16" s="100" t="s">
        <v>168</v>
      </c>
      <c r="C16" s="100"/>
      <c r="D16" s="100"/>
      <c r="E16" s="100"/>
      <c r="F16" s="100"/>
      <c r="G16" s="100"/>
      <c r="H16" s="100"/>
      <c r="I16" s="100"/>
      <c r="J16" s="100"/>
      <c r="K16" s="103"/>
      <c r="L16" s="134"/>
      <c r="M16" s="135"/>
      <c r="N16" s="146"/>
      <c r="O16" s="85" t="s">
        <v>62</v>
      </c>
      <c r="P16" s="83" t="s">
        <v>135</v>
      </c>
      <c r="Q16" s="83"/>
      <c r="R16" s="83"/>
      <c r="S16" s="83"/>
      <c r="T16" s="83"/>
      <c r="U16" s="83"/>
      <c r="V16" s="83"/>
      <c r="W16" s="84"/>
      <c r="X16" s="136" t="s">
        <v>91</v>
      </c>
      <c r="Y16" s="137"/>
      <c r="Z16" s="138"/>
    </row>
    <row r="17" spans="1:26" ht="12.75" x14ac:dyDescent="0.2">
      <c r="A17" s="8" t="s">
        <v>118</v>
      </c>
      <c r="B17" s="99" t="s">
        <v>10</v>
      </c>
      <c r="C17" s="99"/>
      <c r="D17" s="99"/>
      <c r="E17" s="99"/>
      <c r="F17" s="99"/>
      <c r="G17" s="99"/>
      <c r="H17" s="99"/>
      <c r="I17" s="99"/>
      <c r="J17" s="119"/>
      <c r="K17" s="120">
        <f>SUM(K14+K16)</f>
        <v>0</v>
      </c>
      <c r="L17" s="121"/>
      <c r="M17" s="122"/>
      <c r="N17" s="146"/>
      <c r="O17" s="85"/>
      <c r="P17" s="83" t="s">
        <v>136</v>
      </c>
      <c r="Q17" s="83"/>
      <c r="R17" s="83"/>
      <c r="S17" s="83"/>
      <c r="T17" s="83"/>
      <c r="U17" s="83"/>
      <c r="V17" s="83"/>
      <c r="W17" s="83"/>
      <c r="X17" s="136" t="s">
        <v>91</v>
      </c>
      <c r="Y17" s="137"/>
      <c r="Z17" s="138"/>
    </row>
    <row r="18" spans="1:26" x14ac:dyDescent="0.2">
      <c r="A18" s="109"/>
      <c r="B18" s="109"/>
      <c r="C18" s="109"/>
      <c r="D18" s="109"/>
      <c r="E18" s="109"/>
      <c r="F18" s="109"/>
      <c r="G18" s="109"/>
      <c r="H18" s="109"/>
      <c r="I18" s="109"/>
      <c r="J18" s="109"/>
      <c r="K18" s="109"/>
      <c r="L18" s="109"/>
      <c r="M18" s="109"/>
      <c r="N18" s="146"/>
      <c r="O18" s="7" t="s">
        <v>63</v>
      </c>
      <c r="P18" s="99" t="s">
        <v>127</v>
      </c>
      <c r="Q18" s="99"/>
      <c r="R18" s="99"/>
      <c r="S18" s="99"/>
      <c r="T18" s="99"/>
      <c r="U18" s="99"/>
      <c r="V18" s="99"/>
      <c r="W18" s="119"/>
      <c r="X18" s="150">
        <f>K27</f>
        <v>0</v>
      </c>
      <c r="Y18" s="150"/>
      <c r="Z18" s="150"/>
    </row>
    <row r="19" spans="1:26" x14ac:dyDescent="0.2">
      <c r="A19" s="5" t="s">
        <v>3</v>
      </c>
      <c r="B19" s="116" t="s">
        <v>1</v>
      </c>
      <c r="C19" s="116"/>
      <c r="D19" s="116"/>
      <c r="E19" s="116"/>
      <c r="F19" s="116"/>
      <c r="G19" s="116"/>
      <c r="H19" s="116"/>
      <c r="I19" s="116"/>
      <c r="J19" s="116"/>
      <c r="K19" s="116"/>
      <c r="L19" s="116"/>
      <c r="M19" s="117"/>
      <c r="N19" s="146"/>
      <c r="O19" s="7" t="s">
        <v>86</v>
      </c>
      <c r="P19" s="99" t="s">
        <v>43</v>
      </c>
      <c r="Q19" s="99"/>
      <c r="R19" s="99"/>
      <c r="S19" s="99"/>
      <c r="T19" s="99"/>
      <c r="U19" s="99"/>
      <c r="V19" s="99"/>
      <c r="W19" s="99"/>
      <c r="X19" s="99"/>
      <c r="Y19" s="99"/>
      <c r="Z19" s="119"/>
    </row>
    <row r="20" spans="1:26" x14ac:dyDescent="0.2">
      <c r="A20" s="179" t="s">
        <v>50</v>
      </c>
      <c r="B20" s="99"/>
      <c r="C20" s="99"/>
      <c r="D20" s="99"/>
      <c r="E20" s="99"/>
      <c r="F20" s="99"/>
      <c r="G20" s="99"/>
      <c r="H20" s="99"/>
      <c r="I20" s="99"/>
      <c r="J20" s="119"/>
      <c r="K20" s="180" t="s">
        <v>31</v>
      </c>
      <c r="L20" s="109"/>
      <c r="M20" s="181"/>
      <c r="N20" s="146"/>
      <c r="O20" s="7"/>
      <c r="P20" s="99" t="s">
        <v>125</v>
      </c>
      <c r="Q20" s="99"/>
      <c r="R20" s="99"/>
      <c r="S20" s="99"/>
      <c r="T20" s="99"/>
      <c r="U20" s="99"/>
      <c r="V20" s="99"/>
      <c r="W20" s="99"/>
      <c r="X20" s="99"/>
      <c r="Y20" s="99"/>
      <c r="Z20" s="119"/>
    </row>
    <row r="21" spans="1:26" x14ac:dyDescent="0.2">
      <c r="A21" s="113"/>
      <c r="B21" s="114"/>
      <c r="C21" s="114"/>
      <c r="D21" s="114"/>
      <c r="E21" s="114"/>
      <c r="F21" s="114"/>
      <c r="G21" s="114"/>
      <c r="H21" s="114"/>
      <c r="I21" s="114"/>
      <c r="J21" s="114"/>
      <c r="K21" s="114"/>
      <c r="L21" s="114"/>
      <c r="M21" s="115"/>
      <c r="N21" s="146"/>
      <c r="O21" s="8"/>
      <c r="P21" s="99"/>
      <c r="Q21" s="99"/>
      <c r="R21" s="99"/>
      <c r="S21" s="99"/>
      <c r="T21" s="99"/>
      <c r="U21" s="99"/>
      <c r="V21" s="99"/>
      <c r="W21" s="119"/>
      <c r="X21" s="150">
        <f>X14-X15-X18</f>
        <v>0</v>
      </c>
      <c r="Y21" s="150"/>
      <c r="Z21" s="150"/>
    </row>
    <row r="22" spans="1:26" x14ac:dyDescent="0.2">
      <c r="A22" s="7"/>
      <c r="B22" s="111" t="s">
        <v>25</v>
      </c>
      <c r="C22" s="111"/>
      <c r="D22" s="111"/>
      <c r="E22" s="111"/>
      <c r="F22" s="111"/>
      <c r="G22" s="111"/>
      <c r="H22" s="111"/>
      <c r="I22" s="111"/>
      <c r="J22" s="111"/>
      <c r="K22" s="111"/>
      <c r="L22" s="111"/>
      <c r="M22" s="112"/>
      <c r="N22" s="146"/>
      <c r="O22" s="109"/>
      <c r="P22" s="109"/>
      <c r="Q22" s="109"/>
      <c r="R22" s="109"/>
      <c r="S22" s="109"/>
      <c r="T22" s="109"/>
      <c r="U22" s="109"/>
      <c r="V22" s="109"/>
      <c r="W22" s="109"/>
      <c r="X22" s="109"/>
      <c r="Y22" s="109"/>
      <c r="Z22" s="109"/>
    </row>
    <row r="23" spans="1:26" x14ac:dyDescent="0.2">
      <c r="A23" s="7" t="s">
        <v>51</v>
      </c>
      <c r="B23" s="123" t="s">
        <v>123</v>
      </c>
      <c r="C23" s="123"/>
      <c r="D23" s="123"/>
      <c r="E23" s="123"/>
      <c r="F23" s="123"/>
      <c r="G23" s="123"/>
      <c r="H23" s="123"/>
      <c r="I23" s="123"/>
      <c r="J23" s="124"/>
      <c r="K23" s="120">
        <f>SUM(K17*0.25)</f>
        <v>0</v>
      </c>
      <c r="L23" s="121"/>
      <c r="M23" s="122"/>
      <c r="N23" s="146"/>
      <c r="O23" s="86" t="s">
        <v>6</v>
      </c>
      <c r="P23" s="158" t="s">
        <v>162</v>
      </c>
      <c r="Q23" s="158"/>
      <c r="R23" s="158"/>
      <c r="S23" s="158"/>
      <c r="T23" s="158"/>
      <c r="U23" s="158"/>
      <c r="V23" s="158"/>
      <c r="W23" s="158"/>
      <c r="X23" s="158"/>
      <c r="Y23" s="158"/>
      <c r="Z23" s="159"/>
    </row>
    <row r="24" spans="1:26" x14ac:dyDescent="0.2">
      <c r="A24" s="113"/>
      <c r="B24" s="114"/>
      <c r="C24" s="114"/>
      <c r="D24" s="114"/>
      <c r="E24" s="114"/>
      <c r="F24" s="114"/>
      <c r="G24" s="114"/>
      <c r="H24" s="114"/>
      <c r="I24" s="114"/>
      <c r="J24" s="114"/>
      <c r="K24" s="114"/>
      <c r="L24" s="114"/>
      <c r="M24" s="115"/>
      <c r="N24" s="146"/>
      <c r="O24" s="87" t="s">
        <v>64</v>
      </c>
      <c r="P24" s="160" t="s">
        <v>119</v>
      </c>
      <c r="Q24" s="160"/>
      <c r="R24" s="160"/>
      <c r="S24" s="160"/>
      <c r="T24" s="160"/>
      <c r="U24" s="160"/>
      <c r="V24" s="160"/>
      <c r="W24" s="161"/>
      <c r="X24" s="110">
        <f>SUM(K17)</f>
        <v>0</v>
      </c>
      <c r="Y24" s="110"/>
      <c r="Z24" s="110"/>
    </row>
    <row r="25" spans="1:26" x14ac:dyDescent="0.2">
      <c r="A25" s="7"/>
      <c r="B25" s="111"/>
      <c r="C25" s="111"/>
      <c r="D25" s="111"/>
      <c r="E25" s="111"/>
      <c r="F25" s="111"/>
      <c r="G25" s="111"/>
      <c r="H25" s="111"/>
      <c r="I25" s="111"/>
      <c r="J25" s="111"/>
      <c r="K25" s="111"/>
      <c r="L25" s="111"/>
      <c r="M25" s="112"/>
      <c r="N25" s="146"/>
      <c r="O25" s="87" t="s">
        <v>84</v>
      </c>
      <c r="P25" s="160" t="s">
        <v>13</v>
      </c>
      <c r="Q25" s="160"/>
      <c r="R25" s="160"/>
      <c r="S25" s="160"/>
      <c r="T25" s="160"/>
      <c r="U25" s="160"/>
      <c r="V25" s="160"/>
      <c r="W25" s="160"/>
      <c r="X25" s="160"/>
      <c r="Y25" s="160"/>
      <c r="Z25" s="161"/>
    </row>
    <row r="26" spans="1:26" x14ac:dyDescent="0.2">
      <c r="A26" s="7" t="s">
        <v>52</v>
      </c>
      <c r="B26" s="100" t="s">
        <v>126</v>
      </c>
      <c r="C26" s="100"/>
      <c r="D26" s="100"/>
      <c r="E26" s="100"/>
      <c r="F26" s="100"/>
      <c r="G26" s="100"/>
      <c r="H26" s="100"/>
      <c r="I26" s="100"/>
      <c r="J26" s="100"/>
      <c r="K26" s="100"/>
      <c r="L26" s="100"/>
      <c r="M26" s="101"/>
      <c r="N26" s="146"/>
      <c r="O26" s="87"/>
      <c r="P26" s="160" t="s">
        <v>11</v>
      </c>
      <c r="Q26" s="160"/>
      <c r="R26" s="160"/>
      <c r="S26" s="160"/>
      <c r="T26" s="160"/>
      <c r="U26" s="160"/>
      <c r="V26" s="160"/>
      <c r="W26" s="161"/>
      <c r="X26" s="110">
        <f>SUM(K23)</f>
        <v>0</v>
      </c>
      <c r="Y26" s="110"/>
      <c r="Z26" s="110"/>
    </row>
    <row r="27" spans="1:26" x14ac:dyDescent="0.2">
      <c r="A27" s="7"/>
      <c r="B27" s="99" t="s">
        <v>133</v>
      </c>
      <c r="C27" s="99"/>
      <c r="D27" s="99"/>
      <c r="E27" s="99"/>
      <c r="F27" s="99"/>
      <c r="G27" s="99"/>
      <c r="H27" s="99"/>
      <c r="I27" s="99"/>
      <c r="J27" s="99"/>
      <c r="K27" s="103"/>
      <c r="L27" s="104"/>
      <c r="M27" s="105"/>
      <c r="N27" s="146"/>
      <c r="O27" s="87" t="s">
        <v>65</v>
      </c>
      <c r="P27" s="160" t="s">
        <v>14</v>
      </c>
      <c r="Q27" s="160"/>
      <c r="R27" s="160"/>
      <c r="S27" s="160"/>
      <c r="T27" s="160"/>
      <c r="U27" s="160"/>
      <c r="V27" s="160"/>
      <c r="W27" s="160"/>
      <c r="X27" s="160"/>
      <c r="Y27" s="160"/>
      <c r="Z27" s="161"/>
    </row>
    <row r="28" spans="1:26" ht="12" customHeight="1" x14ac:dyDescent="0.2">
      <c r="A28" s="10"/>
      <c r="B28" s="195" t="s">
        <v>134</v>
      </c>
      <c r="C28" s="196"/>
      <c r="D28" s="196"/>
      <c r="E28" s="196"/>
      <c r="F28" s="196"/>
      <c r="G28" s="196"/>
      <c r="H28" s="196"/>
      <c r="I28" s="196"/>
      <c r="J28" s="196"/>
      <c r="K28" s="196"/>
      <c r="L28" s="196"/>
      <c r="M28" s="197"/>
      <c r="N28" s="146"/>
      <c r="O28" s="88"/>
      <c r="P28" s="160" t="s">
        <v>22</v>
      </c>
      <c r="Q28" s="160"/>
      <c r="R28" s="160"/>
      <c r="S28" s="160"/>
      <c r="T28" s="160"/>
      <c r="U28" s="160"/>
      <c r="V28" s="160"/>
      <c r="W28" s="161"/>
      <c r="X28" s="110">
        <f>X24+X26</f>
        <v>0</v>
      </c>
      <c r="Y28" s="110"/>
      <c r="Z28" s="110"/>
    </row>
    <row r="29" spans="1:26" ht="12" customHeight="1" x14ac:dyDescent="0.2">
      <c r="A29" s="10"/>
      <c r="B29" s="196"/>
      <c r="C29" s="196"/>
      <c r="D29" s="196"/>
      <c r="E29" s="196"/>
      <c r="F29" s="196"/>
      <c r="G29" s="196"/>
      <c r="H29" s="196"/>
      <c r="I29" s="196"/>
      <c r="J29" s="196"/>
      <c r="K29" s="196"/>
      <c r="L29" s="196"/>
      <c r="M29" s="197"/>
      <c r="N29" s="146"/>
      <c r="O29" s="109"/>
      <c r="P29" s="109"/>
      <c r="Q29" s="109"/>
      <c r="R29" s="109"/>
      <c r="S29" s="109"/>
      <c r="T29" s="109"/>
      <c r="U29" s="109"/>
      <c r="V29" s="109"/>
      <c r="W29" s="109"/>
      <c r="X29" s="109"/>
      <c r="Y29" s="109"/>
      <c r="Z29" s="109"/>
    </row>
    <row r="30" spans="1:26" ht="12" customHeight="1" x14ac:dyDescent="0.2">
      <c r="A30" s="11"/>
      <c r="B30" s="198"/>
      <c r="C30" s="198"/>
      <c r="D30" s="198"/>
      <c r="E30" s="198"/>
      <c r="F30" s="198"/>
      <c r="G30" s="198"/>
      <c r="H30" s="198"/>
      <c r="I30" s="198"/>
      <c r="J30" s="198"/>
      <c r="K30" s="198"/>
      <c r="L30" s="198"/>
      <c r="M30" s="199"/>
      <c r="N30" s="146"/>
      <c r="O30" s="86" t="s">
        <v>15</v>
      </c>
      <c r="P30" s="158" t="s">
        <v>105</v>
      </c>
      <c r="Q30" s="158"/>
      <c r="R30" s="158"/>
      <c r="S30" s="158"/>
      <c r="T30" s="158"/>
      <c r="U30" s="158"/>
      <c r="V30" s="158"/>
      <c r="W30" s="158"/>
      <c r="X30" s="158"/>
      <c r="Y30" s="158"/>
      <c r="Z30" s="159"/>
    </row>
    <row r="31" spans="1:26" ht="12.75" x14ac:dyDescent="0.2">
      <c r="A31" s="109"/>
      <c r="B31" s="109"/>
      <c r="C31" s="109"/>
      <c r="D31" s="109"/>
      <c r="E31" s="109"/>
      <c r="F31" s="109"/>
      <c r="G31" s="109"/>
      <c r="H31" s="109"/>
      <c r="I31" s="109"/>
      <c r="J31" s="109"/>
      <c r="K31" s="109"/>
      <c r="L31" s="109"/>
      <c r="M31" s="109"/>
      <c r="N31" s="146"/>
      <c r="O31" s="87" t="s">
        <v>66</v>
      </c>
      <c r="P31" s="160" t="s">
        <v>119</v>
      </c>
      <c r="Q31" s="160"/>
      <c r="R31" s="160"/>
      <c r="S31" s="160"/>
      <c r="T31" s="160"/>
      <c r="U31" s="160"/>
      <c r="V31" s="160"/>
      <c r="W31" s="161"/>
      <c r="X31" s="201" t="s">
        <v>91</v>
      </c>
      <c r="Y31" s="202"/>
      <c r="Z31" s="203"/>
    </row>
    <row r="32" spans="1:26" x14ac:dyDescent="0.2">
      <c r="A32" s="5" t="s">
        <v>4</v>
      </c>
      <c r="B32" s="116" t="s">
        <v>8</v>
      </c>
      <c r="C32" s="116"/>
      <c r="D32" s="116"/>
      <c r="E32" s="116"/>
      <c r="F32" s="116"/>
      <c r="G32" s="116"/>
      <c r="H32" s="116"/>
      <c r="I32" s="116"/>
      <c r="J32" s="116"/>
      <c r="K32" s="116"/>
      <c r="L32" s="116"/>
      <c r="M32" s="117"/>
      <c r="N32" s="146"/>
      <c r="O32" s="87" t="s">
        <v>67</v>
      </c>
      <c r="P32" s="160" t="s">
        <v>13</v>
      </c>
      <c r="Q32" s="160"/>
      <c r="R32" s="160"/>
      <c r="S32" s="160"/>
      <c r="T32" s="160"/>
      <c r="U32" s="160"/>
      <c r="V32" s="160"/>
      <c r="W32" s="160"/>
      <c r="X32" s="160"/>
      <c r="Y32" s="160"/>
      <c r="Z32" s="161"/>
    </row>
    <row r="33" spans="1:26" ht="12.75" x14ac:dyDescent="0.2">
      <c r="A33" s="7" t="s">
        <v>53</v>
      </c>
      <c r="B33" s="100" t="s">
        <v>82</v>
      </c>
      <c r="C33" s="100"/>
      <c r="D33" s="100"/>
      <c r="E33" s="100"/>
      <c r="F33" s="100"/>
      <c r="G33" s="100"/>
      <c r="H33" s="100"/>
      <c r="I33" s="100"/>
      <c r="J33" s="101"/>
      <c r="K33" s="103"/>
      <c r="L33" s="104"/>
      <c r="M33" s="105"/>
      <c r="N33" s="146"/>
      <c r="O33" s="87"/>
      <c r="P33" s="160" t="s">
        <v>19</v>
      </c>
      <c r="Q33" s="160"/>
      <c r="R33" s="160"/>
      <c r="S33" s="160"/>
      <c r="T33" s="160"/>
      <c r="U33" s="160"/>
      <c r="V33" s="160"/>
      <c r="W33" s="161"/>
      <c r="X33" s="201" t="s">
        <v>91</v>
      </c>
      <c r="Y33" s="202"/>
      <c r="Z33" s="203"/>
    </row>
    <row r="34" spans="1:26" x14ac:dyDescent="0.2">
      <c r="A34" s="7" t="s">
        <v>54</v>
      </c>
      <c r="B34" s="100" t="s">
        <v>99</v>
      </c>
      <c r="C34" s="100"/>
      <c r="D34" s="100"/>
      <c r="E34" s="100"/>
      <c r="F34" s="100"/>
      <c r="G34" s="100"/>
      <c r="H34" s="100"/>
      <c r="I34" s="100"/>
      <c r="J34" s="101"/>
      <c r="K34" s="103"/>
      <c r="L34" s="104"/>
      <c r="M34" s="105"/>
      <c r="N34" s="146"/>
      <c r="O34" s="87" t="s">
        <v>68</v>
      </c>
      <c r="P34" s="160" t="s">
        <v>20</v>
      </c>
      <c r="Q34" s="160"/>
      <c r="R34" s="160"/>
      <c r="S34" s="160"/>
      <c r="T34" s="160"/>
      <c r="U34" s="160"/>
      <c r="V34" s="160"/>
      <c r="W34" s="160"/>
      <c r="X34" s="160"/>
      <c r="Y34" s="160"/>
      <c r="Z34" s="161"/>
    </row>
    <row r="35" spans="1:26" ht="12.75" x14ac:dyDescent="0.2">
      <c r="A35" s="7" t="s">
        <v>55</v>
      </c>
      <c r="B35" s="100" t="s">
        <v>100</v>
      </c>
      <c r="C35" s="100"/>
      <c r="D35" s="100"/>
      <c r="E35" s="100"/>
      <c r="F35" s="100"/>
      <c r="G35" s="100"/>
      <c r="H35" s="100"/>
      <c r="I35" s="100"/>
      <c r="J35" s="101"/>
      <c r="K35" s="118"/>
      <c r="L35" s="118"/>
      <c r="M35" s="118"/>
      <c r="N35" s="146"/>
      <c r="O35" s="87"/>
      <c r="P35" s="160" t="s">
        <v>107</v>
      </c>
      <c r="Q35" s="160"/>
      <c r="R35" s="160"/>
      <c r="S35" s="160"/>
      <c r="T35" s="160"/>
      <c r="U35" s="160"/>
      <c r="V35" s="160"/>
      <c r="W35" s="161"/>
      <c r="X35" s="201" t="s">
        <v>91</v>
      </c>
      <c r="Y35" s="202"/>
      <c r="Z35" s="203"/>
    </row>
    <row r="36" spans="1:26" x14ac:dyDescent="0.2">
      <c r="A36" s="7" t="s">
        <v>56</v>
      </c>
      <c r="B36" s="100" t="s">
        <v>101</v>
      </c>
      <c r="C36" s="100"/>
      <c r="D36" s="100"/>
      <c r="E36" s="100"/>
      <c r="F36" s="100"/>
      <c r="G36" s="100"/>
      <c r="H36" s="100"/>
      <c r="I36" s="100"/>
      <c r="J36" s="101"/>
      <c r="K36" s="118"/>
      <c r="L36" s="118"/>
      <c r="M36" s="118"/>
      <c r="N36" s="146"/>
      <c r="O36" s="125"/>
      <c r="P36" s="126"/>
      <c r="Q36" s="211"/>
      <c r="R36" s="211"/>
      <c r="S36" s="211"/>
      <c r="T36" s="211"/>
      <c r="U36" s="211"/>
      <c r="V36" s="211"/>
      <c r="W36" s="211"/>
      <c r="X36" s="212"/>
      <c r="Y36" s="212"/>
      <c r="Z36" s="213"/>
    </row>
    <row r="37" spans="1:26" x14ac:dyDescent="0.2">
      <c r="A37" s="7" t="s">
        <v>85</v>
      </c>
      <c r="B37" s="100" t="s">
        <v>102</v>
      </c>
      <c r="C37" s="100"/>
      <c r="D37" s="100"/>
      <c r="E37" s="100"/>
      <c r="F37" s="100"/>
      <c r="G37" s="100"/>
      <c r="H37" s="100"/>
      <c r="I37" s="100"/>
      <c r="J37" s="101"/>
      <c r="K37" s="118"/>
      <c r="L37" s="118"/>
      <c r="M37" s="118"/>
      <c r="N37" s="146"/>
      <c r="O37" s="165"/>
      <c r="P37" s="165"/>
      <c r="Q37" s="165"/>
      <c r="R37" s="165"/>
      <c r="S37" s="165"/>
      <c r="T37" s="165"/>
      <c r="U37" s="165"/>
      <c r="V37" s="165"/>
      <c r="W37" s="165"/>
      <c r="X37" s="165"/>
      <c r="Y37" s="165"/>
      <c r="Z37" s="165"/>
    </row>
    <row r="38" spans="1:26" x14ac:dyDescent="0.2">
      <c r="A38" s="8" t="s">
        <v>57</v>
      </c>
      <c r="B38" s="99" t="s">
        <v>110</v>
      </c>
      <c r="C38" s="99"/>
      <c r="D38" s="99"/>
      <c r="E38" s="99"/>
      <c r="F38" s="99"/>
      <c r="G38" s="99"/>
      <c r="H38" s="99"/>
      <c r="I38" s="99"/>
      <c r="J38" s="119"/>
      <c r="K38" s="150">
        <f>SUM(K33:M37)</f>
        <v>0</v>
      </c>
      <c r="L38" s="150"/>
      <c r="M38" s="150"/>
      <c r="N38" s="146"/>
      <c r="O38" s="5" t="s">
        <v>44</v>
      </c>
      <c r="P38" s="116" t="s">
        <v>45</v>
      </c>
      <c r="Q38" s="116"/>
      <c r="R38" s="116"/>
      <c r="S38" s="116"/>
      <c r="T38" s="116"/>
      <c r="U38" s="116"/>
      <c r="V38" s="116"/>
      <c r="W38" s="116"/>
      <c r="X38" s="116"/>
      <c r="Y38" s="116"/>
      <c r="Z38" s="117"/>
    </row>
    <row r="39" spans="1:26" x14ac:dyDescent="0.2">
      <c r="A39" s="109"/>
      <c r="B39" s="109"/>
      <c r="C39" s="109"/>
      <c r="D39" s="109"/>
      <c r="E39" s="109"/>
      <c r="F39" s="109"/>
      <c r="G39" s="109"/>
      <c r="H39" s="109"/>
      <c r="I39" s="109"/>
      <c r="J39" s="109"/>
      <c r="K39" s="109"/>
      <c r="L39" s="109"/>
      <c r="M39" s="109"/>
      <c r="N39" s="146"/>
      <c r="O39" s="7" t="s">
        <v>69</v>
      </c>
      <c r="P39" s="99" t="s">
        <v>23</v>
      </c>
      <c r="Q39" s="99"/>
      <c r="R39" s="99"/>
      <c r="S39" s="99"/>
      <c r="T39" s="99"/>
      <c r="U39" s="99"/>
      <c r="V39" s="99"/>
      <c r="W39" s="99"/>
      <c r="X39" s="99"/>
      <c r="Y39" s="99"/>
      <c r="Z39" s="119"/>
    </row>
    <row r="40" spans="1:26" x14ac:dyDescent="0.2">
      <c r="A40" s="5" t="s">
        <v>5</v>
      </c>
      <c r="B40" s="116" t="s">
        <v>7</v>
      </c>
      <c r="C40" s="116"/>
      <c r="D40" s="116"/>
      <c r="E40" s="116"/>
      <c r="F40" s="116"/>
      <c r="G40" s="116"/>
      <c r="H40" s="116"/>
      <c r="I40" s="116"/>
      <c r="J40" s="116"/>
      <c r="K40" s="116"/>
      <c r="L40" s="116"/>
      <c r="M40" s="117"/>
      <c r="N40" s="146"/>
      <c r="O40" s="7"/>
      <c r="P40" s="99" t="s">
        <v>46</v>
      </c>
      <c r="Q40" s="99"/>
      <c r="R40" s="99"/>
      <c r="S40" s="99"/>
      <c r="T40" s="99"/>
      <c r="U40" s="99"/>
      <c r="V40" s="99"/>
      <c r="W40" s="119"/>
      <c r="X40" s="150">
        <f>SUM(X28*0.135)</f>
        <v>0</v>
      </c>
      <c r="Y40" s="150"/>
      <c r="Z40" s="150"/>
    </row>
    <row r="41" spans="1:26" x14ac:dyDescent="0.2">
      <c r="A41" s="85" t="s">
        <v>58</v>
      </c>
      <c r="B41" s="100" t="s">
        <v>140</v>
      </c>
      <c r="C41" s="100"/>
      <c r="D41" s="100"/>
      <c r="E41" s="100"/>
      <c r="F41" s="100"/>
      <c r="G41" s="100"/>
      <c r="H41" s="100"/>
      <c r="I41" s="100"/>
      <c r="J41" s="101"/>
      <c r="K41" s="118"/>
      <c r="L41" s="118"/>
      <c r="M41" s="118"/>
      <c r="N41" s="146"/>
      <c r="O41" s="7" t="s">
        <v>70</v>
      </c>
      <c r="P41" s="99" t="s">
        <v>106</v>
      </c>
      <c r="Q41" s="99"/>
      <c r="R41" s="99"/>
      <c r="S41" s="99"/>
      <c r="T41" s="99"/>
      <c r="U41" s="99"/>
      <c r="V41" s="99"/>
      <c r="W41" s="99"/>
      <c r="X41" s="99"/>
      <c r="Y41" s="99"/>
      <c r="Z41" s="119"/>
    </row>
    <row r="42" spans="1:26" ht="12.75" x14ac:dyDescent="0.2">
      <c r="A42" s="85"/>
      <c r="B42" s="99" t="s">
        <v>141</v>
      </c>
      <c r="C42" s="99"/>
      <c r="D42" s="99"/>
      <c r="E42" s="99"/>
      <c r="F42" s="99"/>
      <c r="G42" s="99"/>
      <c r="H42" s="99"/>
      <c r="I42" s="99"/>
      <c r="J42" s="99"/>
      <c r="K42" s="175"/>
      <c r="L42" s="175"/>
      <c r="M42" s="176"/>
      <c r="N42" s="146"/>
      <c r="O42" s="7"/>
      <c r="P42" s="99" t="s">
        <v>167</v>
      </c>
      <c r="Q42" s="99"/>
      <c r="R42" s="99"/>
      <c r="S42" s="99"/>
      <c r="T42" s="99"/>
      <c r="U42" s="99"/>
      <c r="V42" s="99"/>
      <c r="W42" s="119"/>
      <c r="X42" s="136" t="s">
        <v>91</v>
      </c>
      <c r="Y42" s="137"/>
      <c r="Z42" s="138"/>
    </row>
    <row r="43" spans="1:26" ht="12.75" x14ac:dyDescent="0.2">
      <c r="A43" s="85"/>
      <c r="B43" s="99" t="s">
        <v>142</v>
      </c>
      <c r="C43" s="99"/>
      <c r="D43" s="99"/>
      <c r="E43" s="99"/>
      <c r="F43" s="99"/>
      <c r="G43" s="99"/>
      <c r="H43" s="99"/>
      <c r="I43" s="99"/>
      <c r="J43" s="99"/>
      <c r="K43" s="166"/>
      <c r="L43" s="166"/>
      <c r="M43" s="167"/>
      <c r="N43" s="146"/>
      <c r="O43" s="7"/>
      <c r="P43" s="99" t="s">
        <v>166</v>
      </c>
      <c r="Q43" s="147"/>
      <c r="R43" s="147"/>
      <c r="S43" s="147"/>
      <c r="T43" s="147"/>
      <c r="U43" s="147"/>
      <c r="V43" s="147"/>
      <c r="W43" s="147"/>
      <c r="X43" s="147"/>
      <c r="Y43" s="147"/>
      <c r="Z43" s="185"/>
    </row>
    <row r="44" spans="1:26" ht="12.75" x14ac:dyDescent="0.2">
      <c r="A44" s="85"/>
      <c r="B44" s="99" t="s">
        <v>143</v>
      </c>
      <c r="C44" s="99"/>
      <c r="D44" s="99"/>
      <c r="E44" s="99"/>
      <c r="F44" s="99"/>
      <c r="G44" s="99"/>
      <c r="H44" s="99"/>
      <c r="I44" s="99"/>
      <c r="J44" s="99"/>
      <c r="K44" s="166"/>
      <c r="L44" s="166"/>
      <c r="M44" s="167"/>
      <c r="N44" s="146"/>
      <c r="O44" s="7" t="s">
        <v>71</v>
      </c>
      <c r="P44" s="216" t="s">
        <v>98</v>
      </c>
      <c r="Q44" s="147"/>
      <c r="R44" s="147"/>
      <c r="S44" s="147"/>
      <c r="T44" s="147"/>
      <c r="U44" s="147"/>
      <c r="V44" s="147"/>
      <c r="W44" s="185"/>
      <c r="X44" s="136" t="s">
        <v>91</v>
      </c>
      <c r="Y44" s="137"/>
      <c r="Z44" s="138"/>
    </row>
    <row r="45" spans="1:26" ht="12.75" x14ac:dyDescent="0.2">
      <c r="A45" s="85"/>
      <c r="B45" s="99" t="s">
        <v>144</v>
      </c>
      <c r="C45" s="99"/>
      <c r="D45" s="99"/>
      <c r="E45" s="99"/>
      <c r="F45" s="99"/>
      <c r="G45" s="99"/>
      <c r="H45" s="99"/>
      <c r="I45" s="99"/>
      <c r="J45" s="99"/>
      <c r="K45" s="166"/>
      <c r="L45" s="166"/>
      <c r="M45" s="167"/>
      <c r="N45" s="146"/>
      <c r="O45" s="7" t="s">
        <v>72</v>
      </c>
      <c r="P45" s="100" t="s">
        <v>95</v>
      </c>
      <c r="Q45" s="98"/>
      <c r="R45" s="98"/>
      <c r="S45" s="98"/>
      <c r="T45" s="98"/>
      <c r="U45" s="98"/>
      <c r="V45" s="98"/>
      <c r="W45" s="190"/>
      <c r="X45" s="103"/>
      <c r="Y45" s="134"/>
      <c r="Z45" s="135"/>
    </row>
    <row r="46" spans="1:26" ht="12.75" x14ac:dyDescent="0.2">
      <c r="A46" s="85"/>
      <c r="B46" s="99" t="s">
        <v>139</v>
      </c>
      <c r="C46" s="99"/>
      <c r="D46" s="99"/>
      <c r="E46" s="99"/>
      <c r="F46" s="99"/>
      <c r="G46" s="99"/>
      <c r="H46" s="99"/>
      <c r="I46" s="99"/>
      <c r="J46" s="99"/>
      <c r="K46" s="172"/>
      <c r="L46" s="173"/>
      <c r="M46" s="174"/>
      <c r="N46" s="146"/>
      <c r="O46" s="8" t="s">
        <v>73</v>
      </c>
      <c r="P46" s="177" t="s">
        <v>18</v>
      </c>
      <c r="Q46" s="177"/>
      <c r="R46" s="177"/>
      <c r="S46" s="177"/>
      <c r="T46" s="177"/>
      <c r="U46" s="177"/>
      <c r="V46" s="177"/>
      <c r="W46" s="178"/>
      <c r="X46" s="120">
        <f>X40+X45</f>
        <v>0</v>
      </c>
      <c r="Y46" s="121"/>
      <c r="Z46" s="122"/>
    </row>
    <row r="47" spans="1:26" x14ac:dyDescent="0.2">
      <c r="A47" s="8" t="s">
        <v>59</v>
      </c>
      <c r="B47" s="177" t="s">
        <v>138</v>
      </c>
      <c r="C47" s="177"/>
      <c r="D47" s="177"/>
      <c r="E47" s="177"/>
      <c r="F47" s="177"/>
      <c r="G47" s="177"/>
      <c r="H47" s="177"/>
      <c r="I47" s="177"/>
      <c r="J47" s="177"/>
      <c r="K47" s="150">
        <f>SUM(K41:M46)</f>
        <v>0</v>
      </c>
      <c r="L47" s="150"/>
      <c r="M47" s="150"/>
      <c r="N47" s="146"/>
      <c r="O47" s="164"/>
      <c r="P47" s="191"/>
      <c r="Q47" s="191"/>
      <c r="R47" s="191"/>
      <c r="S47" s="191"/>
      <c r="T47" s="191"/>
      <c r="U47" s="191"/>
      <c r="V47" s="191"/>
      <c r="W47" s="191"/>
      <c r="X47" s="191"/>
      <c r="Y47" s="191"/>
      <c r="Z47" s="191"/>
    </row>
    <row r="48" spans="1:26" ht="30" customHeight="1" x14ac:dyDescent="0.2">
      <c r="A48" s="189"/>
      <c r="B48" s="189"/>
      <c r="C48" s="189"/>
      <c r="D48" s="189"/>
      <c r="E48" s="189"/>
      <c r="F48" s="189"/>
      <c r="G48" s="189"/>
      <c r="H48" s="189"/>
      <c r="I48" s="189"/>
      <c r="J48" s="189"/>
      <c r="K48" s="189"/>
      <c r="L48" s="189"/>
      <c r="M48" s="189"/>
      <c r="N48" s="146"/>
      <c r="O48" s="192"/>
      <c r="P48" s="192"/>
      <c r="Q48" s="192"/>
      <c r="R48" s="192"/>
      <c r="S48" s="192"/>
      <c r="T48" s="192"/>
      <c r="U48" s="192"/>
      <c r="V48" s="192"/>
      <c r="W48" s="192"/>
      <c r="X48" s="192"/>
      <c r="Y48" s="192"/>
      <c r="Z48" s="192"/>
    </row>
    <row r="49" spans="1:26" x14ac:dyDescent="0.2">
      <c r="A49" s="163" t="s">
        <v>75</v>
      </c>
      <c r="B49" s="163"/>
      <c r="C49" s="163"/>
      <c r="D49" s="163"/>
      <c r="E49" s="163"/>
      <c r="F49" s="163"/>
      <c r="G49" s="163"/>
      <c r="H49" s="163"/>
      <c r="I49" s="163"/>
      <c r="J49" s="163"/>
      <c r="K49" s="163"/>
      <c r="L49" s="163"/>
      <c r="M49" s="163"/>
      <c r="N49" s="146"/>
      <c r="O49" s="164" t="s">
        <v>88</v>
      </c>
      <c r="P49" s="164"/>
      <c r="Q49" s="164"/>
      <c r="R49" s="164"/>
      <c r="S49" s="164"/>
      <c r="T49" s="164"/>
      <c r="U49" s="164"/>
      <c r="V49" s="164"/>
      <c r="W49" s="164"/>
      <c r="X49" s="164"/>
      <c r="Y49" s="164"/>
      <c r="Z49" s="164"/>
    </row>
    <row r="50" spans="1:26" ht="4.5" customHeight="1" x14ac:dyDescent="0.2">
      <c r="A50" s="146"/>
      <c r="B50" s="146"/>
      <c r="C50" s="146"/>
      <c r="D50" s="146"/>
      <c r="E50" s="146"/>
      <c r="F50" s="146"/>
      <c r="G50" s="146"/>
      <c r="H50" s="146"/>
      <c r="I50" s="146"/>
      <c r="J50" s="146"/>
      <c r="K50" s="146"/>
      <c r="L50" s="146"/>
      <c r="M50" s="146"/>
      <c r="N50" s="146"/>
      <c r="O50" s="188"/>
      <c r="P50" s="188"/>
      <c r="Q50" s="188"/>
      <c r="R50" s="188"/>
      <c r="S50" s="188"/>
      <c r="T50" s="188"/>
      <c r="U50" s="188"/>
      <c r="V50" s="188"/>
      <c r="W50" s="188"/>
      <c r="X50" s="188"/>
      <c r="Y50" s="188"/>
      <c r="Z50" s="188"/>
    </row>
    <row r="51" spans="1:26" ht="12" customHeight="1" x14ac:dyDescent="0.2">
      <c r="A51" s="146"/>
      <c r="B51" s="146"/>
      <c r="C51" s="146"/>
      <c r="D51" s="146"/>
      <c r="E51" s="146"/>
      <c r="F51" s="146"/>
      <c r="G51" s="146"/>
      <c r="H51" s="146"/>
      <c r="I51" s="146"/>
      <c r="J51" s="146"/>
      <c r="K51" s="146"/>
      <c r="L51" s="146"/>
      <c r="M51" s="146"/>
      <c r="N51" s="146"/>
      <c r="O51" s="189"/>
      <c r="P51" s="189"/>
      <c r="Q51" s="189"/>
      <c r="R51" s="189"/>
      <c r="S51" s="189"/>
      <c r="T51" s="189"/>
      <c r="U51" s="189"/>
      <c r="V51" s="189"/>
      <c r="W51" s="189"/>
      <c r="X51" s="189"/>
      <c r="Y51" s="189"/>
      <c r="Z51" s="189"/>
    </row>
    <row r="52" spans="1:26" x14ac:dyDescent="0.2">
      <c r="A52" s="148" t="s">
        <v>33</v>
      </c>
      <c r="B52" s="148"/>
      <c r="C52" s="148"/>
      <c r="D52" s="148"/>
      <c r="E52" s="148"/>
      <c r="F52" s="148"/>
      <c r="G52" s="148"/>
      <c r="H52" s="148"/>
      <c r="I52" s="148"/>
      <c r="J52" s="148"/>
      <c r="K52" s="165"/>
      <c r="L52" s="165"/>
      <c r="M52" s="165"/>
      <c r="N52" s="146"/>
      <c r="O52" s="164" t="s">
        <v>16</v>
      </c>
      <c r="P52" s="164"/>
      <c r="Q52" s="164"/>
      <c r="R52" s="164"/>
      <c r="S52" s="164"/>
      <c r="T52" s="164"/>
      <c r="U52" s="164"/>
      <c r="V52" s="164"/>
      <c r="W52" s="164"/>
      <c r="X52" s="164"/>
      <c r="Y52" s="164"/>
      <c r="Z52" s="164"/>
    </row>
    <row r="53" spans="1:26" x14ac:dyDescent="0.2">
      <c r="A53" s="151" t="s">
        <v>121</v>
      </c>
      <c r="B53" s="151"/>
      <c r="C53" s="151"/>
      <c r="D53" s="151"/>
      <c r="E53" s="151"/>
      <c r="F53" s="151"/>
      <c r="G53" s="151"/>
      <c r="H53" s="151"/>
      <c r="I53" s="151"/>
      <c r="J53" s="152"/>
      <c r="K53" s="150">
        <f>SUM(K17)</f>
        <v>0</v>
      </c>
      <c r="L53" s="150"/>
      <c r="M53" s="150"/>
      <c r="N53" s="146"/>
      <c r="O53" s="146"/>
      <c r="P53" s="146"/>
      <c r="Q53" s="146"/>
      <c r="R53" s="146"/>
      <c r="S53" s="146"/>
      <c r="T53" s="146"/>
      <c r="U53" s="146"/>
      <c r="V53" s="146"/>
      <c r="W53" s="146"/>
      <c r="X53" s="146"/>
      <c r="Y53" s="146"/>
      <c r="Z53" s="146"/>
    </row>
    <row r="54" spans="1:26" x14ac:dyDescent="0.2">
      <c r="A54" s="151" t="s">
        <v>103</v>
      </c>
      <c r="B54" s="151"/>
      <c r="C54" s="151"/>
      <c r="D54" s="151"/>
      <c r="E54" s="151"/>
      <c r="F54" s="151"/>
      <c r="G54" s="151"/>
      <c r="H54" s="151"/>
      <c r="I54" s="151"/>
      <c r="J54" s="152"/>
      <c r="K54" s="150">
        <f>SUM(K38)</f>
        <v>0</v>
      </c>
      <c r="L54" s="150"/>
      <c r="M54" s="150"/>
      <c r="N54" s="146"/>
      <c r="O54" s="148" t="s">
        <v>21</v>
      </c>
      <c r="P54" s="148"/>
      <c r="Q54" s="148"/>
      <c r="R54" s="148"/>
      <c r="S54" s="148"/>
      <c r="T54" s="148"/>
      <c r="U54" s="148"/>
      <c r="V54" s="148"/>
      <c r="W54" s="148"/>
      <c r="X54" s="165"/>
      <c r="Y54" s="165"/>
      <c r="Z54" s="165"/>
    </row>
    <row r="55" spans="1:26" x14ac:dyDescent="0.2">
      <c r="A55" s="151" t="s">
        <v>137</v>
      </c>
      <c r="B55" s="151"/>
      <c r="C55" s="151"/>
      <c r="D55" s="151"/>
      <c r="E55" s="151"/>
      <c r="F55" s="151"/>
      <c r="G55" s="151"/>
      <c r="H55" s="151"/>
      <c r="I55" s="151"/>
      <c r="J55" s="152"/>
      <c r="K55" s="150">
        <f>SUM(K47)</f>
        <v>0</v>
      </c>
      <c r="L55" s="150"/>
      <c r="M55" s="150"/>
      <c r="N55" s="146"/>
      <c r="O55" s="151" t="s">
        <v>121</v>
      </c>
      <c r="P55" s="151"/>
      <c r="Q55" s="151"/>
      <c r="R55" s="151"/>
      <c r="S55" s="151"/>
      <c r="T55" s="151"/>
      <c r="U55" s="151"/>
      <c r="V55" s="151"/>
      <c r="W55" s="152"/>
      <c r="X55" s="120">
        <f>SUM(K17)</f>
        <v>0</v>
      </c>
      <c r="Y55" s="121"/>
      <c r="Z55" s="122"/>
    </row>
    <row r="56" spans="1:26" x14ac:dyDescent="0.2">
      <c r="A56" s="151" t="s">
        <v>17</v>
      </c>
      <c r="B56" s="151"/>
      <c r="C56" s="151"/>
      <c r="D56" s="151"/>
      <c r="E56" s="151"/>
      <c r="F56" s="151"/>
      <c r="G56" s="151"/>
      <c r="H56" s="151"/>
      <c r="I56" s="151"/>
      <c r="J56" s="152"/>
      <c r="K56" s="150">
        <f>SUM(X46)</f>
        <v>0</v>
      </c>
      <c r="L56" s="150"/>
      <c r="M56" s="150"/>
      <c r="N56" s="146"/>
      <c r="O56" s="151" t="s">
        <v>77</v>
      </c>
      <c r="P56" s="151"/>
      <c r="Q56" s="151"/>
      <c r="R56" s="151"/>
      <c r="S56" s="151"/>
      <c r="T56" s="151"/>
      <c r="U56" s="151"/>
      <c r="V56" s="151"/>
      <c r="W56" s="152"/>
      <c r="X56" s="120">
        <f>X15</f>
        <v>0</v>
      </c>
      <c r="Y56" s="121"/>
      <c r="Z56" s="122"/>
    </row>
    <row r="57" spans="1:26" x14ac:dyDescent="0.2">
      <c r="A57" s="148" t="s">
        <v>76</v>
      </c>
      <c r="B57" s="148"/>
      <c r="C57" s="148"/>
      <c r="D57" s="148"/>
      <c r="E57" s="148"/>
      <c r="F57" s="148"/>
      <c r="G57" s="148"/>
      <c r="H57" s="148"/>
      <c r="I57" s="148"/>
      <c r="J57" s="149"/>
      <c r="K57" s="153">
        <f>SUM(K53:M56)</f>
        <v>0</v>
      </c>
      <c r="L57" s="153"/>
      <c r="M57" s="153"/>
      <c r="N57" s="146"/>
      <c r="O57" s="148" t="s">
        <v>124</v>
      </c>
      <c r="P57" s="148"/>
      <c r="Q57" s="148"/>
      <c r="R57" s="148"/>
      <c r="S57" s="148"/>
      <c r="T57" s="148"/>
      <c r="U57" s="148"/>
      <c r="V57" s="148"/>
      <c r="W57" s="149"/>
      <c r="X57" s="154">
        <f>SUM(X55-X56)</f>
        <v>0</v>
      </c>
      <c r="Y57" s="155"/>
      <c r="Z57" s="156"/>
    </row>
    <row r="58" spans="1:26" ht="12" customHeight="1" x14ac:dyDescent="0.2">
      <c r="A58" s="146"/>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row>
    <row r="59" spans="1:26" ht="11.25" customHeight="1" x14ac:dyDescent="0.2">
      <c r="A59" s="163" t="s">
        <v>112</v>
      </c>
      <c r="B59" s="98"/>
      <c r="C59" s="98"/>
      <c r="D59" s="98"/>
      <c r="E59" s="98"/>
      <c r="F59" s="98"/>
      <c r="G59" s="98"/>
      <c r="H59" s="98"/>
      <c r="I59" s="98"/>
      <c r="J59" s="98"/>
      <c r="K59" s="98"/>
      <c r="L59" s="98"/>
      <c r="M59" s="98"/>
      <c r="N59" s="146"/>
      <c r="O59" s="144"/>
      <c r="P59" s="144"/>
      <c r="Q59" s="144"/>
      <c r="R59" s="144"/>
      <c r="S59" s="144"/>
      <c r="T59" s="144"/>
      <c r="U59" s="144"/>
      <c r="V59" s="144"/>
      <c r="W59" s="144"/>
      <c r="X59" s="144"/>
      <c r="Y59" s="144"/>
      <c r="Z59" s="144"/>
    </row>
    <row r="60" spans="1:26" x14ac:dyDescent="0.2">
      <c r="A60" s="182" t="s">
        <v>111</v>
      </c>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row>
    <row r="61" spans="1:26" x14ac:dyDescent="0.2">
      <c r="A61" s="183"/>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row>
  </sheetData>
  <sheetProtection password="EDD1" sheet="1" objects="1" scenarios="1"/>
  <mergeCells count="169">
    <mergeCell ref="A60:Z61"/>
    <mergeCell ref="A54:J54"/>
    <mergeCell ref="K54:M54"/>
    <mergeCell ref="O54:W54"/>
    <mergeCell ref="X54:Z54"/>
    <mergeCell ref="A55:J55"/>
    <mergeCell ref="K55:M55"/>
    <mergeCell ref="O55:W55"/>
    <mergeCell ref="X55:Z55"/>
    <mergeCell ref="A58:M58"/>
    <mergeCell ref="O58:Z59"/>
    <mergeCell ref="A56:J56"/>
    <mergeCell ref="K56:M56"/>
    <mergeCell ref="O56:W56"/>
    <mergeCell ref="X56:Z56"/>
    <mergeCell ref="A57:J57"/>
    <mergeCell ref="K57:M57"/>
    <mergeCell ref="O57:W57"/>
    <mergeCell ref="X57:Z57"/>
    <mergeCell ref="A59:M59"/>
    <mergeCell ref="A50:M51"/>
    <mergeCell ref="O50:Z51"/>
    <mergeCell ref="A52:J52"/>
    <mergeCell ref="K52:M52"/>
    <mergeCell ref="O52:Z52"/>
    <mergeCell ref="A53:J53"/>
    <mergeCell ref="K53:M53"/>
    <mergeCell ref="O53:Z53"/>
    <mergeCell ref="B47:J47"/>
    <mergeCell ref="K47:M47"/>
    <mergeCell ref="O47:Z48"/>
    <mergeCell ref="A48:M48"/>
    <mergeCell ref="A49:M49"/>
    <mergeCell ref="O49:Z49"/>
    <mergeCell ref="B45:J45"/>
    <mergeCell ref="K45:M45"/>
    <mergeCell ref="P45:W45"/>
    <mergeCell ref="X45:Z45"/>
    <mergeCell ref="B46:J46"/>
    <mergeCell ref="K46:M46"/>
    <mergeCell ref="P46:W46"/>
    <mergeCell ref="X46:Z46"/>
    <mergeCell ref="B43:J43"/>
    <mergeCell ref="K43:M43"/>
    <mergeCell ref="P43:Z43"/>
    <mergeCell ref="B44:J44"/>
    <mergeCell ref="K44:M44"/>
    <mergeCell ref="P44:W44"/>
    <mergeCell ref="X44:Z44"/>
    <mergeCell ref="B41:J41"/>
    <mergeCell ref="K41:M41"/>
    <mergeCell ref="P41:Z41"/>
    <mergeCell ref="B42:J42"/>
    <mergeCell ref="K42:M42"/>
    <mergeCell ref="P42:W42"/>
    <mergeCell ref="X42:Z42"/>
    <mergeCell ref="B38:J38"/>
    <mergeCell ref="K38:M38"/>
    <mergeCell ref="P38:Z38"/>
    <mergeCell ref="A39:M39"/>
    <mergeCell ref="P39:Z39"/>
    <mergeCell ref="B40:M40"/>
    <mergeCell ref="P40:W40"/>
    <mergeCell ref="X40:Z40"/>
    <mergeCell ref="B36:J36"/>
    <mergeCell ref="K36:M36"/>
    <mergeCell ref="O36:P36"/>
    <mergeCell ref="Q36:Z36"/>
    <mergeCell ref="B37:J37"/>
    <mergeCell ref="K37:M37"/>
    <mergeCell ref="O37:Z37"/>
    <mergeCell ref="B34:J34"/>
    <mergeCell ref="K34:M34"/>
    <mergeCell ref="P34:Z34"/>
    <mergeCell ref="B35:J35"/>
    <mergeCell ref="K35:M35"/>
    <mergeCell ref="P35:W35"/>
    <mergeCell ref="X35:Z35"/>
    <mergeCell ref="A31:M31"/>
    <mergeCell ref="P31:W31"/>
    <mergeCell ref="X31:Z31"/>
    <mergeCell ref="B32:M32"/>
    <mergeCell ref="P32:Z32"/>
    <mergeCell ref="B33:J33"/>
    <mergeCell ref="K33:M33"/>
    <mergeCell ref="P33:W33"/>
    <mergeCell ref="X33:Z33"/>
    <mergeCell ref="B27:J27"/>
    <mergeCell ref="K27:M27"/>
    <mergeCell ref="P27:Z27"/>
    <mergeCell ref="B28:M30"/>
    <mergeCell ref="P28:W28"/>
    <mergeCell ref="X28:Z28"/>
    <mergeCell ref="O29:Z29"/>
    <mergeCell ref="P30:Z30"/>
    <mergeCell ref="A24:M24"/>
    <mergeCell ref="P24:W24"/>
    <mergeCell ref="X24:Z24"/>
    <mergeCell ref="B25:M25"/>
    <mergeCell ref="P25:Z25"/>
    <mergeCell ref="B26:M26"/>
    <mergeCell ref="P26:W26"/>
    <mergeCell ref="X26:Z26"/>
    <mergeCell ref="P23:Z23"/>
    <mergeCell ref="A18:M18"/>
    <mergeCell ref="P18:W18"/>
    <mergeCell ref="X18:Z18"/>
    <mergeCell ref="B19:M19"/>
    <mergeCell ref="P19:Z19"/>
    <mergeCell ref="A20:J20"/>
    <mergeCell ref="K20:M20"/>
    <mergeCell ref="P20:Z20"/>
    <mergeCell ref="T5:V5"/>
    <mergeCell ref="M6:S7"/>
    <mergeCell ref="P15:W15"/>
    <mergeCell ref="X15:Z15"/>
    <mergeCell ref="B17:J17"/>
    <mergeCell ref="K17:M17"/>
    <mergeCell ref="X17:Z17"/>
    <mergeCell ref="A12:Z12"/>
    <mergeCell ref="B13:M13"/>
    <mergeCell ref="N13:N59"/>
    <mergeCell ref="P13:Z13"/>
    <mergeCell ref="B14:J14"/>
    <mergeCell ref="K14:M14"/>
    <mergeCell ref="P14:W14"/>
    <mergeCell ref="X14:Z14"/>
    <mergeCell ref="B15:J15"/>
    <mergeCell ref="K15:M15"/>
    <mergeCell ref="A21:M21"/>
    <mergeCell ref="P21:W21"/>
    <mergeCell ref="X21:Z21"/>
    <mergeCell ref="B22:M22"/>
    <mergeCell ref="O22:Z22"/>
    <mergeCell ref="B23:J23"/>
    <mergeCell ref="K23:M23"/>
    <mergeCell ref="A8:A11"/>
    <mergeCell ref="C8:E8"/>
    <mergeCell ref="F8:G11"/>
    <mergeCell ref="H8:J8"/>
    <mergeCell ref="A5:B5"/>
    <mergeCell ref="D5:F5"/>
    <mergeCell ref="H5:J5"/>
    <mergeCell ref="L5:N5"/>
    <mergeCell ref="P5:R5"/>
    <mergeCell ref="B16:J16"/>
    <mergeCell ref="K16:M16"/>
    <mergeCell ref="X16:Z16"/>
    <mergeCell ref="A1:Z1"/>
    <mergeCell ref="A2:Z2"/>
    <mergeCell ref="A3:D3"/>
    <mergeCell ref="E3:N3"/>
    <mergeCell ref="O3:O4"/>
    <mergeCell ref="T3:Z3"/>
    <mergeCell ref="A4:B4"/>
    <mergeCell ref="C4:N4"/>
    <mergeCell ref="R4:Z4"/>
    <mergeCell ref="K8:K11"/>
    <mergeCell ref="C9:E9"/>
    <mergeCell ref="H9:J9"/>
    <mergeCell ref="C10:E10"/>
    <mergeCell ref="H10:J10"/>
    <mergeCell ref="C11:E11"/>
    <mergeCell ref="H11:J11"/>
    <mergeCell ref="X5:Z5"/>
    <mergeCell ref="A6:F6"/>
    <mergeCell ref="G6:K6"/>
    <mergeCell ref="A7:F7"/>
    <mergeCell ref="G7:K7"/>
  </mergeCells>
  <pageMargins left="0.25" right="0.25" top="0.37" bottom="0.75" header="0.3" footer="0.3"/>
  <pageSetup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2</xdr:col>
                    <xdr:colOff>19050</xdr:colOff>
                    <xdr:row>3</xdr:row>
                    <xdr:rowOff>133350</xdr:rowOff>
                  </from>
                  <to>
                    <xdr:col>3</xdr:col>
                    <xdr:colOff>95250</xdr:colOff>
                    <xdr:row>5</xdr:row>
                    <xdr:rowOff>28575</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6</xdr:col>
                    <xdr:colOff>19050</xdr:colOff>
                    <xdr:row>3</xdr:row>
                    <xdr:rowOff>133350</xdr:rowOff>
                  </from>
                  <to>
                    <xdr:col>7</xdr:col>
                    <xdr:colOff>95250</xdr:colOff>
                    <xdr:row>5</xdr:row>
                    <xdr:rowOff>28575</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10</xdr:col>
                    <xdr:colOff>19050</xdr:colOff>
                    <xdr:row>3</xdr:row>
                    <xdr:rowOff>133350</xdr:rowOff>
                  </from>
                  <to>
                    <xdr:col>10</xdr:col>
                    <xdr:colOff>323850</xdr:colOff>
                    <xdr:row>5</xdr:row>
                    <xdr:rowOff>28575</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14</xdr:col>
                    <xdr:colOff>76200</xdr:colOff>
                    <xdr:row>3</xdr:row>
                    <xdr:rowOff>133350</xdr:rowOff>
                  </from>
                  <to>
                    <xdr:col>15</xdr:col>
                    <xdr:colOff>28575</xdr:colOff>
                    <xdr:row>5</xdr:row>
                    <xdr:rowOff>28575</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18</xdr:col>
                    <xdr:colOff>28575</xdr:colOff>
                    <xdr:row>3</xdr:row>
                    <xdr:rowOff>133350</xdr:rowOff>
                  </from>
                  <to>
                    <xdr:col>19</xdr:col>
                    <xdr:colOff>95250</xdr:colOff>
                    <xdr:row>5</xdr:row>
                    <xdr:rowOff>28575</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22</xdr:col>
                    <xdr:colOff>28575</xdr:colOff>
                    <xdr:row>3</xdr:row>
                    <xdr:rowOff>133350</xdr:rowOff>
                  </from>
                  <to>
                    <xdr:col>22</xdr:col>
                    <xdr:colOff>333375</xdr:colOff>
                    <xdr:row>5</xdr:row>
                    <xdr:rowOff>28575</xdr:rowOff>
                  </to>
                </anchor>
              </controlPr>
            </control>
          </mc:Choice>
        </mc:AlternateContent>
        <mc:AlternateContent xmlns:mc="http://schemas.openxmlformats.org/markup-compatibility/2006">
          <mc:Choice Requires="x14">
            <control shapeId="25608" r:id="rId10" name="Check Box 8">
              <controlPr defaultSize="0" autoFill="0" autoLine="0" autoPict="0">
                <anchor moveWithCells="1">
                  <from>
                    <xdr:col>1</xdr:col>
                    <xdr:colOff>19050</xdr:colOff>
                    <xdr:row>7</xdr:row>
                    <xdr:rowOff>133350</xdr:rowOff>
                  </from>
                  <to>
                    <xdr:col>2</xdr:col>
                    <xdr:colOff>95250</xdr:colOff>
                    <xdr:row>9</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B050"/>
    <pageSetUpPr fitToPage="1"/>
  </sheetPr>
  <dimension ref="A1:Z61"/>
  <sheetViews>
    <sheetView showZeros="0" zoomScaleNormal="100" workbookViewId="0">
      <selection activeCell="P5" sqref="P5:R5"/>
    </sheetView>
  </sheetViews>
  <sheetFormatPr defaultColWidth="3.5703125" defaultRowHeight="12" x14ac:dyDescent="0.2"/>
  <cols>
    <col min="1" max="1" width="4.42578125" style="6" customWidth="1"/>
    <col min="2" max="9" width="3.5703125" style="4" customWidth="1"/>
    <col min="10" max="10" width="9.28515625" style="4" customWidth="1"/>
    <col min="11" max="11" width="5.42578125" style="4" customWidth="1"/>
    <col min="12" max="14" width="3.5703125" style="4" customWidth="1"/>
    <col min="15" max="15" width="4.42578125" style="6" customWidth="1"/>
    <col min="16" max="22" width="3.5703125" style="4"/>
    <col min="23" max="23" width="11.140625" style="4" customWidth="1"/>
    <col min="24" max="25" width="3.5703125" style="4"/>
    <col min="26" max="26" width="8.28515625" style="4" customWidth="1"/>
    <col min="27" max="16384" width="3.5703125" style="4"/>
  </cols>
  <sheetData>
    <row r="1" spans="1:26" s="70" customFormat="1" ht="18" x14ac:dyDescent="0.25">
      <c r="A1" s="168" t="s">
        <v>153</v>
      </c>
      <c r="B1" s="168"/>
      <c r="C1" s="168"/>
      <c r="D1" s="168"/>
      <c r="E1" s="168"/>
      <c r="F1" s="168"/>
      <c r="G1" s="168"/>
      <c r="H1" s="168"/>
      <c r="I1" s="168"/>
      <c r="J1" s="168"/>
      <c r="K1" s="168"/>
      <c r="L1" s="168"/>
      <c r="M1" s="168"/>
      <c r="N1" s="168"/>
      <c r="O1" s="168"/>
      <c r="P1" s="168"/>
      <c r="Q1" s="168"/>
      <c r="R1" s="168"/>
      <c r="S1" s="168"/>
      <c r="T1" s="168"/>
      <c r="U1" s="168"/>
      <c r="V1" s="168"/>
      <c r="W1" s="168"/>
      <c r="X1" s="168"/>
      <c r="Y1" s="168"/>
      <c r="Z1" s="168"/>
    </row>
    <row r="2" spans="1:26" ht="3.75" customHeight="1" x14ac:dyDescent="0.2">
      <c r="A2" s="146"/>
      <c r="B2" s="146"/>
      <c r="C2" s="146"/>
      <c r="D2" s="146"/>
      <c r="E2" s="146"/>
      <c r="F2" s="146"/>
      <c r="G2" s="146"/>
      <c r="H2" s="146"/>
      <c r="I2" s="146"/>
      <c r="J2" s="146"/>
      <c r="K2" s="146"/>
      <c r="L2" s="146"/>
      <c r="M2" s="146"/>
      <c r="N2" s="146"/>
      <c r="O2" s="146"/>
      <c r="P2" s="146"/>
      <c r="Q2" s="146"/>
      <c r="R2" s="146"/>
      <c r="S2" s="146"/>
      <c r="T2" s="146"/>
      <c r="U2" s="146"/>
      <c r="V2" s="146"/>
      <c r="W2" s="146"/>
      <c r="X2" s="146"/>
      <c r="Y2" s="146"/>
      <c r="Z2" s="146"/>
    </row>
    <row r="3" spans="1:26" s="1" customFormat="1" ht="12.75" x14ac:dyDescent="0.2">
      <c r="A3" s="170" t="s">
        <v>78</v>
      </c>
      <c r="B3" s="170"/>
      <c r="C3" s="170"/>
      <c r="D3" s="170"/>
      <c r="E3" s="169"/>
      <c r="F3" s="169"/>
      <c r="G3" s="169"/>
      <c r="H3" s="169"/>
      <c r="I3" s="169"/>
      <c r="J3" s="169"/>
      <c r="K3" s="169"/>
      <c r="L3" s="169"/>
      <c r="M3" s="169"/>
      <c r="N3" s="169"/>
      <c r="O3" s="171"/>
      <c r="P3" s="1" t="s">
        <v>80</v>
      </c>
      <c r="T3" s="169"/>
      <c r="U3" s="169"/>
      <c r="V3" s="169"/>
      <c r="W3" s="169"/>
      <c r="X3" s="169"/>
      <c r="Y3" s="169"/>
      <c r="Z3" s="169"/>
    </row>
    <row r="4" spans="1:26" s="1" customFormat="1" ht="12.75" x14ac:dyDescent="0.2">
      <c r="A4" s="170" t="s">
        <v>79</v>
      </c>
      <c r="B4" s="170"/>
      <c r="C4" s="169"/>
      <c r="D4" s="169"/>
      <c r="E4" s="169"/>
      <c r="F4" s="169"/>
      <c r="G4" s="169"/>
      <c r="H4" s="169"/>
      <c r="I4" s="169"/>
      <c r="J4" s="169"/>
      <c r="K4" s="169"/>
      <c r="L4" s="169"/>
      <c r="M4" s="169"/>
      <c r="N4" s="169"/>
      <c r="O4" s="147"/>
      <c r="P4" s="1" t="s">
        <v>81</v>
      </c>
      <c r="R4" s="169"/>
      <c r="S4" s="169"/>
      <c r="T4" s="169"/>
      <c r="U4" s="169"/>
      <c r="V4" s="169"/>
      <c r="W4" s="169"/>
      <c r="X4" s="169"/>
      <c r="Y4" s="169"/>
      <c r="Z4" s="169"/>
    </row>
    <row r="5" spans="1:26" s="3" customFormat="1" ht="12.75" x14ac:dyDescent="0.2">
      <c r="A5" s="97" t="s">
        <v>41</v>
      </c>
      <c r="B5" s="97"/>
      <c r="C5" s="13"/>
      <c r="D5" s="97" t="s">
        <v>36</v>
      </c>
      <c r="E5" s="97"/>
      <c r="F5" s="97"/>
      <c r="G5" s="13"/>
      <c r="H5" s="97" t="s">
        <v>37</v>
      </c>
      <c r="I5" s="97"/>
      <c r="J5" s="97"/>
      <c r="K5" s="13"/>
      <c r="L5" s="97" t="s">
        <v>38</v>
      </c>
      <c r="M5" s="97"/>
      <c r="N5" s="97"/>
      <c r="O5" s="13"/>
      <c r="P5" s="97" t="s">
        <v>169</v>
      </c>
      <c r="Q5" s="97"/>
      <c r="R5" s="97"/>
      <c r="S5" s="13"/>
      <c r="T5" s="97" t="s">
        <v>39</v>
      </c>
      <c r="U5" s="97"/>
      <c r="V5" s="97"/>
      <c r="W5" s="13" t="s">
        <v>172</v>
      </c>
      <c r="X5" s="97"/>
      <c r="Y5" s="97"/>
      <c r="Z5" s="97"/>
    </row>
    <row r="6" spans="1:26" s="9" customFormat="1" ht="13.15" customHeight="1" x14ac:dyDescent="0.2">
      <c r="A6" s="162" t="s">
        <v>40</v>
      </c>
      <c r="B6" s="162"/>
      <c r="C6" s="162"/>
      <c r="D6" s="162"/>
      <c r="E6" s="162"/>
      <c r="F6" s="162"/>
      <c r="G6" s="143" t="s">
        <v>109</v>
      </c>
      <c r="H6" s="143"/>
      <c r="I6" s="143"/>
      <c r="J6" s="143"/>
      <c r="K6" s="143"/>
      <c r="L6" s="49" t="s">
        <v>131</v>
      </c>
      <c r="M6" s="108" t="s">
        <v>148</v>
      </c>
      <c r="N6" s="108"/>
      <c r="O6" s="108"/>
      <c r="P6" s="108"/>
      <c r="Q6" s="108"/>
      <c r="R6" s="108"/>
      <c r="S6" s="108"/>
      <c r="T6" s="71"/>
      <c r="U6" s="74"/>
      <c r="V6" s="74"/>
      <c r="W6" s="74"/>
      <c r="X6" s="74"/>
      <c r="Y6" s="74"/>
      <c r="Z6" s="74"/>
    </row>
    <row r="7" spans="1:26" s="9" customFormat="1" ht="12.75" customHeight="1" x14ac:dyDescent="0.2">
      <c r="A7" s="139" t="s">
        <v>89</v>
      </c>
      <c r="B7" s="139"/>
      <c r="C7" s="139"/>
      <c r="D7" s="139"/>
      <c r="E7" s="139"/>
      <c r="F7" s="139"/>
      <c r="G7" s="140" t="s">
        <v>92</v>
      </c>
      <c r="H7" s="140"/>
      <c r="I7" s="140"/>
      <c r="J7" s="140"/>
      <c r="K7" s="140"/>
      <c r="L7" s="71"/>
      <c r="M7" s="108"/>
      <c r="N7" s="108"/>
      <c r="O7" s="108"/>
      <c r="P7" s="108"/>
      <c r="Q7" s="108"/>
      <c r="R7" s="108"/>
      <c r="S7" s="108"/>
      <c r="T7" s="71"/>
      <c r="U7" s="74"/>
      <c r="V7" s="74"/>
      <c r="W7" s="74"/>
      <c r="X7" s="74"/>
      <c r="Y7" s="74"/>
      <c r="Z7" s="74"/>
    </row>
    <row r="8" spans="1:26" s="9" customFormat="1" ht="12.75" x14ac:dyDescent="0.2">
      <c r="A8" s="106"/>
      <c r="B8" s="12"/>
      <c r="C8" s="204" t="s">
        <v>28</v>
      </c>
      <c r="D8" s="204"/>
      <c r="E8" s="204"/>
      <c r="F8" s="106"/>
      <c r="G8" s="106"/>
      <c r="H8" s="208">
        <v>35241</v>
      </c>
      <c r="I8" s="208"/>
      <c r="J8" s="208"/>
      <c r="K8" s="106"/>
      <c r="L8" s="71"/>
      <c r="M8" s="71"/>
      <c r="N8" s="71"/>
      <c r="O8" s="71"/>
      <c r="P8" s="71"/>
      <c r="Q8" s="71"/>
      <c r="R8" s="71"/>
      <c r="S8" s="71"/>
      <c r="T8" s="71"/>
      <c r="U8" s="74"/>
      <c r="V8" s="74"/>
      <c r="W8" s="74"/>
      <c r="X8" s="74"/>
      <c r="Y8" s="74"/>
      <c r="Z8" s="74"/>
    </row>
    <row r="9" spans="1:26" s="9" customFormat="1" ht="12.75" x14ac:dyDescent="0.2">
      <c r="A9" s="106"/>
      <c r="B9" s="13"/>
      <c r="C9" s="206" t="s">
        <v>32</v>
      </c>
      <c r="D9" s="206"/>
      <c r="E9" s="206"/>
      <c r="F9" s="106"/>
      <c r="G9" s="106"/>
      <c r="H9" s="133">
        <v>26431</v>
      </c>
      <c r="I9" s="133"/>
      <c r="J9" s="133"/>
      <c r="K9" s="106"/>
      <c r="L9" s="71"/>
      <c r="M9" s="71"/>
      <c r="N9" s="71"/>
      <c r="O9" s="71"/>
      <c r="P9" s="71"/>
      <c r="Q9" s="71"/>
      <c r="R9" s="71"/>
      <c r="S9" s="71"/>
      <c r="T9" s="71"/>
      <c r="U9" s="74"/>
      <c r="V9" s="74"/>
      <c r="W9" s="74"/>
      <c r="X9" s="74"/>
      <c r="Y9" s="74"/>
      <c r="Z9" s="74"/>
    </row>
    <row r="10" spans="1:26" s="9" customFormat="1" ht="12.75" x14ac:dyDescent="0.2">
      <c r="A10" s="106"/>
      <c r="B10" s="13"/>
      <c r="C10" s="205" t="s">
        <v>29</v>
      </c>
      <c r="D10" s="205"/>
      <c r="E10" s="205"/>
      <c r="F10" s="106"/>
      <c r="G10" s="106"/>
      <c r="H10" s="207">
        <v>17620</v>
      </c>
      <c r="I10" s="207"/>
      <c r="J10" s="207"/>
      <c r="K10" s="106"/>
      <c r="L10" s="71"/>
      <c r="M10" s="71"/>
      <c r="N10" s="71"/>
      <c r="O10" s="71"/>
      <c r="P10" s="71"/>
      <c r="Q10" s="71"/>
      <c r="R10" s="71"/>
      <c r="S10" s="71"/>
      <c r="T10" s="71"/>
      <c r="U10" s="74"/>
      <c r="V10" s="74"/>
      <c r="W10" s="74"/>
      <c r="X10" s="74"/>
      <c r="Y10" s="74"/>
      <c r="Z10" s="74"/>
    </row>
    <row r="11" spans="1:26" s="9" customFormat="1" ht="12.75" x14ac:dyDescent="0.2">
      <c r="A11" s="106"/>
      <c r="B11" s="13"/>
      <c r="C11" s="206" t="s">
        <v>30</v>
      </c>
      <c r="D11" s="206"/>
      <c r="E11" s="206"/>
      <c r="F11" s="106"/>
      <c r="G11" s="106"/>
      <c r="H11" s="133">
        <v>8810</v>
      </c>
      <c r="I11" s="133"/>
      <c r="J11" s="133"/>
      <c r="K11" s="106"/>
      <c r="L11" s="71"/>
      <c r="M11" s="71"/>
      <c r="N11" s="71"/>
      <c r="O11" s="71"/>
      <c r="P11" s="71"/>
      <c r="Q11" s="71"/>
      <c r="R11" s="71"/>
      <c r="S11" s="71"/>
      <c r="T11" s="71"/>
      <c r="U11" s="74"/>
      <c r="V11" s="74"/>
      <c r="W11" s="74"/>
      <c r="X11" s="74"/>
      <c r="Y11" s="74"/>
      <c r="Z11" s="74"/>
    </row>
    <row r="12" spans="1:26" ht="3.75" customHeight="1" x14ac:dyDescent="0.2">
      <c r="A12" s="114"/>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row>
    <row r="13" spans="1:26" x14ac:dyDescent="0.2">
      <c r="A13" s="5" t="s">
        <v>2</v>
      </c>
      <c r="B13" s="116" t="s">
        <v>0</v>
      </c>
      <c r="C13" s="116"/>
      <c r="D13" s="116"/>
      <c r="E13" s="116"/>
      <c r="F13" s="116"/>
      <c r="G13" s="116"/>
      <c r="H13" s="116"/>
      <c r="I13" s="116"/>
      <c r="J13" s="116"/>
      <c r="K13" s="116"/>
      <c r="L13" s="116"/>
      <c r="M13" s="117"/>
      <c r="N13" s="146"/>
      <c r="O13" s="5" t="s">
        <v>9</v>
      </c>
      <c r="P13" s="116" t="s">
        <v>12</v>
      </c>
      <c r="Q13" s="116"/>
      <c r="R13" s="116"/>
      <c r="S13" s="116"/>
      <c r="T13" s="116"/>
      <c r="U13" s="116"/>
      <c r="V13" s="116"/>
      <c r="W13" s="116"/>
      <c r="X13" s="116"/>
      <c r="Y13" s="116"/>
      <c r="Z13" s="117"/>
    </row>
    <row r="14" spans="1:26" ht="12.75" x14ac:dyDescent="0.2">
      <c r="A14" s="72" t="s">
        <v>47</v>
      </c>
      <c r="B14" s="100" t="s">
        <v>87</v>
      </c>
      <c r="C14" s="100"/>
      <c r="D14" s="100"/>
      <c r="E14" s="100"/>
      <c r="F14" s="100"/>
      <c r="G14" s="100"/>
      <c r="H14" s="100"/>
      <c r="I14" s="100"/>
      <c r="J14" s="101"/>
      <c r="K14" s="103"/>
      <c r="L14" s="134"/>
      <c r="M14" s="135"/>
      <c r="N14" s="146"/>
      <c r="O14" s="7" t="s">
        <v>60</v>
      </c>
      <c r="P14" s="99" t="s">
        <v>119</v>
      </c>
      <c r="Q14" s="99"/>
      <c r="R14" s="99"/>
      <c r="S14" s="99"/>
      <c r="T14" s="99"/>
      <c r="U14" s="99"/>
      <c r="V14" s="99"/>
      <c r="W14" s="119"/>
      <c r="X14" s="150">
        <f>SUM(K17)</f>
        <v>0</v>
      </c>
      <c r="Y14" s="150"/>
      <c r="Z14" s="150"/>
    </row>
    <row r="15" spans="1:26" ht="12.75" x14ac:dyDescent="0.2">
      <c r="A15" s="72" t="s">
        <v>48</v>
      </c>
      <c r="B15" s="100" t="s">
        <v>97</v>
      </c>
      <c r="C15" s="100"/>
      <c r="D15" s="100"/>
      <c r="E15" s="100"/>
      <c r="F15" s="100"/>
      <c r="G15" s="100"/>
      <c r="H15" s="100"/>
      <c r="I15" s="100"/>
      <c r="J15" s="100"/>
      <c r="K15" s="136" t="s">
        <v>91</v>
      </c>
      <c r="L15" s="137"/>
      <c r="M15" s="138"/>
      <c r="N15" s="146"/>
      <c r="O15" s="77" t="s">
        <v>61</v>
      </c>
      <c r="P15" s="100" t="s">
        <v>128</v>
      </c>
      <c r="Q15" s="100"/>
      <c r="R15" s="100"/>
      <c r="S15" s="100"/>
      <c r="T15" s="100"/>
      <c r="U15" s="100"/>
      <c r="V15" s="100"/>
      <c r="W15" s="101"/>
      <c r="X15" s="118"/>
      <c r="Y15" s="118"/>
      <c r="Z15" s="118"/>
    </row>
    <row r="16" spans="1:26" ht="12.75" x14ac:dyDescent="0.2">
      <c r="A16" s="72" t="s">
        <v>49</v>
      </c>
      <c r="B16" s="100" t="s">
        <v>168</v>
      </c>
      <c r="C16" s="100"/>
      <c r="D16" s="100"/>
      <c r="E16" s="100"/>
      <c r="F16" s="100"/>
      <c r="G16" s="100"/>
      <c r="H16" s="100"/>
      <c r="I16" s="100"/>
      <c r="J16" s="100"/>
      <c r="K16" s="103"/>
      <c r="L16" s="134"/>
      <c r="M16" s="135"/>
      <c r="N16" s="146"/>
      <c r="O16" s="85" t="s">
        <v>62</v>
      </c>
      <c r="P16" s="83" t="s">
        <v>135</v>
      </c>
      <c r="Q16" s="83"/>
      <c r="R16" s="83"/>
      <c r="S16" s="83"/>
      <c r="T16" s="83"/>
      <c r="U16" s="83"/>
      <c r="V16" s="83"/>
      <c r="W16" s="84"/>
      <c r="X16" s="136" t="s">
        <v>91</v>
      </c>
      <c r="Y16" s="137"/>
      <c r="Z16" s="138"/>
    </row>
    <row r="17" spans="1:26" ht="12.75" x14ac:dyDescent="0.2">
      <c r="A17" s="8" t="s">
        <v>118</v>
      </c>
      <c r="B17" s="99" t="s">
        <v>10</v>
      </c>
      <c r="C17" s="99"/>
      <c r="D17" s="99"/>
      <c r="E17" s="99"/>
      <c r="F17" s="99"/>
      <c r="G17" s="99"/>
      <c r="H17" s="99"/>
      <c r="I17" s="99"/>
      <c r="J17" s="119"/>
      <c r="K17" s="120">
        <f>SUM(K14+K16)</f>
        <v>0</v>
      </c>
      <c r="L17" s="121"/>
      <c r="M17" s="122"/>
      <c r="N17" s="146"/>
      <c r="O17" s="85"/>
      <c r="P17" s="83" t="s">
        <v>136</v>
      </c>
      <c r="Q17" s="83"/>
      <c r="R17" s="83"/>
      <c r="S17" s="83"/>
      <c r="T17" s="83"/>
      <c r="U17" s="83"/>
      <c r="V17" s="83"/>
      <c r="W17" s="83"/>
      <c r="X17" s="136" t="s">
        <v>91</v>
      </c>
      <c r="Y17" s="137"/>
      <c r="Z17" s="138"/>
    </row>
    <row r="18" spans="1:26" x14ac:dyDescent="0.2">
      <c r="A18" s="109"/>
      <c r="B18" s="109"/>
      <c r="C18" s="109"/>
      <c r="D18" s="109"/>
      <c r="E18" s="109"/>
      <c r="F18" s="109"/>
      <c r="G18" s="109"/>
      <c r="H18" s="109"/>
      <c r="I18" s="109"/>
      <c r="J18" s="109"/>
      <c r="K18" s="109"/>
      <c r="L18" s="109"/>
      <c r="M18" s="109"/>
      <c r="N18" s="146"/>
      <c r="O18" s="77" t="s">
        <v>63</v>
      </c>
      <c r="P18" s="99" t="s">
        <v>127</v>
      </c>
      <c r="Q18" s="99"/>
      <c r="R18" s="99"/>
      <c r="S18" s="99"/>
      <c r="T18" s="99"/>
      <c r="U18" s="99"/>
      <c r="V18" s="99"/>
      <c r="W18" s="119"/>
      <c r="X18" s="150">
        <f>K27</f>
        <v>0</v>
      </c>
      <c r="Y18" s="150"/>
      <c r="Z18" s="150"/>
    </row>
    <row r="19" spans="1:26" x14ac:dyDescent="0.2">
      <c r="A19" s="5" t="s">
        <v>3</v>
      </c>
      <c r="B19" s="116" t="s">
        <v>1</v>
      </c>
      <c r="C19" s="116"/>
      <c r="D19" s="116"/>
      <c r="E19" s="116"/>
      <c r="F19" s="116"/>
      <c r="G19" s="116"/>
      <c r="H19" s="116"/>
      <c r="I19" s="116"/>
      <c r="J19" s="116"/>
      <c r="K19" s="116"/>
      <c r="L19" s="116"/>
      <c r="M19" s="117"/>
      <c r="N19" s="146"/>
      <c r="O19" s="7" t="s">
        <v>86</v>
      </c>
      <c r="P19" s="99" t="s">
        <v>43</v>
      </c>
      <c r="Q19" s="99"/>
      <c r="R19" s="99"/>
      <c r="S19" s="99"/>
      <c r="T19" s="99"/>
      <c r="U19" s="99"/>
      <c r="V19" s="99"/>
      <c r="W19" s="99"/>
      <c r="X19" s="99"/>
      <c r="Y19" s="99"/>
      <c r="Z19" s="119"/>
    </row>
    <row r="20" spans="1:26" x14ac:dyDescent="0.2">
      <c r="A20" s="179" t="s">
        <v>50</v>
      </c>
      <c r="B20" s="99"/>
      <c r="C20" s="99"/>
      <c r="D20" s="99"/>
      <c r="E20" s="99"/>
      <c r="F20" s="99"/>
      <c r="G20" s="99"/>
      <c r="H20" s="99"/>
      <c r="I20" s="99"/>
      <c r="J20" s="119"/>
      <c r="K20" s="180" t="s">
        <v>31</v>
      </c>
      <c r="L20" s="109"/>
      <c r="M20" s="181"/>
      <c r="N20" s="146"/>
      <c r="O20" s="7"/>
      <c r="P20" s="99" t="s">
        <v>125</v>
      </c>
      <c r="Q20" s="99"/>
      <c r="R20" s="99"/>
      <c r="S20" s="99"/>
      <c r="T20" s="99"/>
      <c r="U20" s="99"/>
      <c r="V20" s="99"/>
      <c r="W20" s="99"/>
      <c r="X20" s="99"/>
      <c r="Y20" s="99"/>
      <c r="Z20" s="119"/>
    </row>
    <row r="21" spans="1:26" x14ac:dyDescent="0.2">
      <c r="A21" s="113"/>
      <c r="B21" s="114"/>
      <c r="C21" s="114"/>
      <c r="D21" s="114"/>
      <c r="E21" s="114"/>
      <c r="F21" s="114"/>
      <c r="G21" s="114"/>
      <c r="H21" s="114"/>
      <c r="I21" s="114"/>
      <c r="J21" s="114"/>
      <c r="K21" s="114"/>
      <c r="L21" s="114"/>
      <c r="M21" s="115"/>
      <c r="N21" s="146"/>
      <c r="O21" s="8"/>
      <c r="P21" s="99"/>
      <c r="Q21" s="99"/>
      <c r="R21" s="99"/>
      <c r="S21" s="99"/>
      <c r="T21" s="99"/>
      <c r="U21" s="99"/>
      <c r="V21" s="99"/>
      <c r="W21" s="119"/>
      <c r="X21" s="150">
        <f>X14-X15-X18</f>
        <v>0</v>
      </c>
      <c r="Y21" s="150"/>
      <c r="Z21" s="150"/>
    </row>
    <row r="22" spans="1:26" x14ac:dyDescent="0.2">
      <c r="A22" s="7"/>
      <c r="B22" s="111" t="s">
        <v>25</v>
      </c>
      <c r="C22" s="111"/>
      <c r="D22" s="111"/>
      <c r="E22" s="111"/>
      <c r="F22" s="111"/>
      <c r="G22" s="111"/>
      <c r="H22" s="111"/>
      <c r="I22" s="111"/>
      <c r="J22" s="111"/>
      <c r="K22" s="111"/>
      <c r="L22" s="111"/>
      <c r="M22" s="112"/>
      <c r="N22" s="146"/>
      <c r="O22" s="109"/>
      <c r="P22" s="109"/>
      <c r="Q22" s="109"/>
      <c r="R22" s="109"/>
      <c r="S22" s="109"/>
      <c r="T22" s="109"/>
      <c r="U22" s="109"/>
      <c r="V22" s="109"/>
      <c r="W22" s="109"/>
      <c r="X22" s="109"/>
      <c r="Y22" s="109"/>
      <c r="Z22" s="109"/>
    </row>
    <row r="23" spans="1:26" x14ac:dyDescent="0.2">
      <c r="A23" s="7" t="s">
        <v>51</v>
      </c>
      <c r="B23" s="123" t="s">
        <v>123</v>
      </c>
      <c r="C23" s="123"/>
      <c r="D23" s="123"/>
      <c r="E23" s="123"/>
      <c r="F23" s="123"/>
      <c r="G23" s="123"/>
      <c r="H23" s="123"/>
      <c r="I23" s="123"/>
      <c r="J23" s="124"/>
      <c r="K23" s="120">
        <f>SUM(K17*0.25)</f>
        <v>0</v>
      </c>
      <c r="L23" s="121"/>
      <c r="M23" s="122"/>
      <c r="N23" s="146"/>
      <c r="O23" s="86" t="s">
        <v>6</v>
      </c>
      <c r="P23" s="158" t="s">
        <v>114</v>
      </c>
      <c r="Q23" s="158"/>
      <c r="R23" s="158"/>
      <c r="S23" s="158"/>
      <c r="T23" s="158"/>
      <c r="U23" s="158"/>
      <c r="V23" s="158"/>
      <c r="W23" s="158"/>
      <c r="X23" s="158"/>
      <c r="Y23" s="158"/>
      <c r="Z23" s="159"/>
    </row>
    <row r="24" spans="1:26" x14ac:dyDescent="0.2">
      <c r="A24" s="113"/>
      <c r="B24" s="114"/>
      <c r="C24" s="114"/>
      <c r="D24" s="114"/>
      <c r="E24" s="114"/>
      <c r="F24" s="114"/>
      <c r="G24" s="114"/>
      <c r="H24" s="114"/>
      <c r="I24" s="114"/>
      <c r="J24" s="114"/>
      <c r="K24" s="114"/>
      <c r="L24" s="114"/>
      <c r="M24" s="115"/>
      <c r="N24" s="146"/>
      <c r="O24" s="87" t="s">
        <v>64</v>
      </c>
      <c r="P24" s="160" t="s">
        <v>119</v>
      </c>
      <c r="Q24" s="160"/>
      <c r="R24" s="160"/>
      <c r="S24" s="160"/>
      <c r="T24" s="160"/>
      <c r="U24" s="160"/>
      <c r="V24" s="160"/>
      <c r="W24" s="161"/>
      <c r="X24" s="110">
        <f>SUM(K17)</f>
        <v>0</v>
      </c>
      <c r="Y24" s="110"/>
      <c r="Z24" s="110"/>
    </row>
    <row r="25" spans="1:26" x14ac:dyDescent="0.2">
      <c r="A25" s="7"/>
      <c r="B25" s="111"/>
      <c r="C25" s="111"/>
      <c r="D25" s="111"/>
      <c r="E25" s="111"/>
      <c r="F25" s="111"/>
      <c r="G25" s="111"/>
      <c r="H25" s="111"/>
      <c r="I25" s="111"/>
      <c r="J25" s="111"/>
      <c r="K25" s="111"/>
      <c r="L25" s="111"/>
      <c r="M25" s="112"/>
      <c r="N25" s="146"/>
      <c r="O25" s="87" t="s">
        <v>84</v>
      </c>
      <c r="P25" s="160" t="s">
        <v>13</v>
      </c>
      <c r="Q25" s="160"/>
      <c r="R25" s="160"/>
      <c r="S25" s="160"/>
      <c r="T25" s="160"/>
      <c r="U25" s="160"/>
      <c r="V25" s="160"/>
      <c r="W25" s="160"/>
      <c r="X25" s="160"/>
      <c r="Y25" s="160"/>
      <c r="Z25" s="161"/>
    </row>
    <row r="26" spans="1:26" x14ac:dyDescent="0.2">
      <c r="A26" s="7" t="s">
        <v>52</v>
      </c>
      <c r="B26" s="100" t="s">
        <v>126</v>
      </c>
      <c r="C26" s="100"/>
      <c r="D26" s="100"/>
      <c r="E26" s="100"/>
      <c r="F26" s="100"/>
      <c r="G26" s="100"/>
      <c r="H26" s="100"/>
      <c r="I26" s="100"/>
      <c r="J26" s="100"/>
      <c r="K26" s="100"/>
      <c r="L26" s="100"/>
      <c r="M26" s="101"/>
      <c r="N26" s="146"/>
      <c r="O26" s="87"/>
      <c r="P26" s="160" t="s">
        <v>11</v>
      </c>
      <c r="Q26" s="160"/>
      <c r="R26" s="160"/>
      <c r="S26" s="160"/>
      <c r="T26" s="160"/>
      <c r="U26" s="160"/>
      <c r="V26" s="160"/>
      <c r="W26" s="161"/>
      <c r="X26" s="110">
        <f>SUM(K23)</f>
        <v>0</v>
      </c>
      <c r="Y26" s="110"/>
      <c r="Z26" s="110"/>
    </row>
    <row r="27" spans="1:26" x14ac:dyDescent="0.2">
      <c r="A27" s="7"/>
      <c r="B27" s="99" t="s">
        <v>133</v>
      </c>
      <c r="C27" s="99"/>
      <c r="D27" s="99"/>
      <c r="E27" s="99"/>
      <c r="F27" s="99"/>
      <c r="G27" s="99"/>
      <c r="H27" s="99"/>
      <c r="I27" s="99"/>
      <c r="J27" s="99"/>
      <c r="K27" s="103"/>
      <c r="L27" s="104"/>
      <c r="M27" s="105"/>
      <c r="N27" s="146"/>
      <c r="O27" s="87" t="s">
        <v>65</v>
      </c>
      <c r="P27" s="160" t="s">
        <v>113</v>
      </c>
      <c r="Q27" s="160"/>
      <c r="R27" s="160"/>
      <c r="S27" s="160"/>
      <c r="T27" s="160"/>
      <c r="U27" s="160"/>
      <c r="V27" s="160"/>
      <c r="W27" s="160"/>
      <c r="X27" s="160"/>
      <c r="Y27" s="160"/>
      <c r="Z27" s="161"/>
    </row>
    <row r="28" spans="1:26" ht="12" customHeight="1" x14ac:dyDescent="0.2">
      <c r="A28" s="10"/>
      <c r="B28" s="195" t="s">
        <v>134</v>
      </c>
      <c r="C28" s="196"/>
      <c r="D28" s="196"/>
      <c r="E28" s="196"/>
      <c r="F28" s="196"/>
      <c r="G28" s="196"/>
      <c r="H28" s="196"/>
      <c r="I28" s="196"/>
      <c r="J28" s="196"/>
      <c r="K28" s="196"/>
      <c r="L28" s="196"/>
      <c r="M28" s="197"/>
      <c r="N28" s="146"/>
      <c r="O28" s="88"/>
      <c r="P28" s="160" t="s">
        <v>116</v>
      </c>
      <c r="Q28" s="160"/>
      <c r="R28" s="160"/>
      <c r="S28" s="160"/>
      <c r="T28" s="160"/>
      <c r="U28" s="160"/>
      <c r="V28" s="160"/>
      <c r="W28" s="161"/>
      <c r="X28" s="110">
        <f>X24+X26</f>
        <v>0</v>
      </c>
      <c r="Y28" s="110"/>
      <c r="Z28" s="110"/>
    </row>
    <row r="29" spans="1:26" ht="12" customHeight="1" x14ac:dyDescent="0.2">
      <c r="A29" s="10"/>
      <c r="B29" s="196"/>
      <c r="C29" s="196"/>
      <c r="D29" s="196"/>
      <c r="E29" s="196"/>
      <c r="F29" s="196"/>
      <c r="G29" s="196"/>
      <c r="H29" s="196"/>
      <c r="I29" s="196"/>
      <c r="J29" s="196"/>
      <c r="K29" s="196"/>
      <c r="L29" s="196"/>
      <c r="M29" s="197"/>
      <c r="N29" s="146"/>
      <c r="O29" s="109"/>
      <c r="P29" s="109"/>
      <c r="Q29" s="109"/>
      <c r="R29" s="109"/>
      <c r="S29" s="109"/>
      <c r="T29" s="109"/>
      <c r="U29" s="109"/>
      <c r="V29" s="109"/>
      <c r="W29" s="109"/>
      <c r="X29" s="109"/>
      <c r="Y29" s="109"/>
      <c r="Z29" s="109"/>
    </row>
    <row r="30" spans="1:26" ht="12" customHeight="1" x14ac:dyDescent="0.2">
      <c r="A30" s="11"/>
      <c r="B30" s="198"/>
      <c r="C30" s="198"/>
      <c r="D30" s="198"/>
      <c r="E30" s="198"/>
      <c r="F30" s="198"/>
      <c r="G30" s="198"/>
      <c r="H30" s="198"/>
      <c r="I30" s="198"/>
      <c r="J30" s="198"/>
      <c r="K30" s="198"/>
      <c r="L30" s="198"/>
      <c r="M30" s="199"/>
      <c r="N30" s="146"/>
      <c r="O30" s="86" t="s">
        <v>15</v>
      </c>
      <c r="P30" s="158" t="s">
        <v>105</v>
      </c>
      <c r="Q30" s="158"/>
      <c r="R30" s="158"/>
      <c r="S30" s="158"/>
      <c r="T30" s="158"/>
      <c r="U30" s="158"/>
      <c r="V30" s="158"/>
      <c r="W30" s="158"/>
      <c r="X30" s="158"/>
      <c r="Y30" s="158"/>
      <c r="Z30" s="159"/>
    </row>
    <row r="31" spans="1:26" ht="12.75" x14ac:dyDescent="0.2">
      <c r="A31" s="109"/>
      <c r="B31" s="109"/>
      <c r="C31" s="109"/>
      <c r="D31" s="109"/>
      <c r="E31" s="109"/>
      <c r="F31" s="109"/>
      <c r="G31" s="109"/>
      <c r="H31" s="109"/>
      <c r="I31" s="109"/>
      <c r="J31" s="109"/>
      <c r="K31" s="109"/>
      <c r="L31" s="109"/>
      <c r="M31" s="109"/>
      <c r="N31" s="146"/>
      <c r="O31" s="87" t="s">
        <v>66</v>
      </c>
      <c r="P31" s="160" t="s">
        <v>119</v>
      </c>
      <c r="Q31" s="160"/>
      <c r="R31" s="160"/>
      <c r="S31" s="160"/>
      <c r="T31" s="160"/>
      <c r="U31" s="160"/>
      <c r="V31" s="160"/>
      <c r="W31" s="161"/>
      <c r="X31" s="201" t="s">
        <v>91</v>
      </c>
      <c r="Y31" s="202"/>
      <c r="Z31" s="203"/>
    </row>
    <row r="32" spans="1:26" x14ac:dyDescent="0.2">
      <c r="A32" s="5" t="s">
        <v>4</v>
      </c>
      <c r="B32" s="116" t="s">
        <v>8</v>
      </c>
      <c r="C32" s="116"/>
      <c r="D32" s="116"/>
      <c r="E32" s="116"/>
      <c r="F32" s="116"/>
      <c r="G32" s="116"/>
      <c r="H32" s="116"/>
      <c r="I32" s="116"/>
      <c r="J32" s="116"/>
      <c r="K32" s="116"/>
      <c r="L32" s="116"/>
      <c r="M32" s="117"/>
      <c r="N32" s="146"/>
      <c r="O32" s="87" t="s">
        <v>67</v>
      </c>
      <c r="P32" s="160" t="s">
        <v>13</v>
      </c>
      <c r="Q32" s="160"/>
      <c r="R32" s="160"/>
      <c r="S32" s="160"/>
      <c r="T32" s="160"/>
      <c r="U32" s="160"/>
      <c r="V32" s="160"/>
      <c r="W32" s="160"/>
      <c r="X32" s="160"/>
      <c r="Y32" s="160"/>
      <c r="Z32" s="161"/>
    </row>
    <row r="33" spans="1:26" ht="12.75" x14ac:dyDescent="0.2">
      <c r="A33" s="7" t="s">
        <v>53</v>
      </c>
      <c r="B33" s="100" t="s">
        <v>82</v>
      </c>
      <c r="C33" s="100"/>
      <c r="D33" s="100"/>
      <c r="E33" s="100"/>
      <c r="F33" s="100"/>
      <c r="G33" s="100"/>
      <c r="H33" s="100"/>
      <c r="I33" s="100"/>
      <c r="J33" s="101"/>
      <c r="K33" s="103"/>
      <c r="L33" s="104"/>
      <c r="M33" s="105"/>
      <c r="N33" s="146"/>
      <c r="O33" s="87"/>
      <c r="P33" s="160" t="s">
        <v>19</v>
      </c>
      <c r="Q33" s="160"/>
      <c r="R33" s="160"/>
      <c r="S33" s="160"/>
      <c r="T33" s="160"/>
      <c r="U33" s="160"/>
      <c r="V33" s="160"/>
      <c r="W33" s="161"/>
      <c r="X33" s="201" t="s">
        <v>91</v>
      </c>
      <c r="Y33" s="202"/>
      <c r="Z33" s="203"/>
    </row>
    <row r="34" spans="1:26" x14ac:dyDescent="0.2">
      <c r="A34" s="7" t="s">
        <v>54</v>
      </c>
      <c r="B34" s="100" t="s">
        <v>99</v>
      </c>
      <c r="C34" s="100"/>
      <c r="D34" s="100"/>
      <c r="E34" s="100"/>
      <c r="F34" s="100"/>
      <c r="G34" s="100"/>
      <c r="H34" s="100"/>
      <c r="I34" s="100"/>
      <c r="J34" s="101"/>
      <c r="K34" s="103"/>
      <c r="L34" s="104"/>
      <c r="M34" s="105"/>
      <c r="N34" s="146"/>
      <c r="O34" s="87" t="s">
        <v>68</v>
      </c>
      <c r="P34" s="160" t="s">
        <v>20</v>
      </c>
      <c r="Q34" s="160"/>
      <c r="R34" s="160"/>
      <c r="S34" s="160"/>
      <c r="T34" s="160"/>
      <c r="U34" s="160"/>
      <c r="V34" s="160"/>
      <c r="W34" s="160"/>
      <c r="X34" s="160"/>
      <c r="Y34" s="160"/>
      <c r="Z34" s="161"/>
    </row>
    <row r="35" spans="1:26" ht="12.75" x14ac:dyDescent="0.2">
      <c r="A35" s="7" t="s">
        <v>55</v>
      </c>
      <c r="B35" s="100" t="s">
        <v>100</v>
      </c>
      <c r="C35" s="100"/>
      <c r="D35" s="100"/>
      <c r="E35" s="100"/>
      <c r="F35" s="100"/>
      <c r="G35" s="100"/>
      <c r="H35" s="100"/>
      <c r="I35" s="100"/>
      <c r="J35" s="101"/>
      <c r="K35" s="118"/>
      <c r="L35" s="118"/>
      <c r="M35" s="118"/>
      <c r="N35" s="146"/>
      <c r="O35" s="87"/>
      <c r="P35" s="160" t="s">
        <v>107</v>
      </c>
      <c r="Q35" s="160"/>
      <c r="R35" s="160"/>
      <c r="S35" s="160"/>
      <c r="T35" s="160"/>
      <c r="U35" s="160"/>
      <c r="V35" s="160"/>
      <c r="W35" s="161"/>
      <c r="X35" s="201" t="s">
        <v>91</v>
      </c>
      <c r="Y35" s="202"/>
      <c r="Z35" s="203"/>
    </row>
    <row r="36" spans="1:26" x14ac:dyDescent="0.2">
      <c r="A36" s="7" t="s">
        <v>56</v>
      </c>
      <c r="B36" s="100" t="s">
        <v>101</v>
      </c>
      <c r="C36" s="100"/>
      <c r="D36" s="100"/>
      <c r="E36" s="100"/>
      <c r="F36" s="100"/>
      <c r="G36" s="100"/>
      <c r="H36" s="100"/>
      <c r="I36" s="100"/>
      <c r="J36" s="101"/>
      <c r="K36" s="118"/>
      <c r="L36" s="118"/>
      <c r="M36" s="118"/>
      <c r="N36" s="146"/>
      <c r="O36" s="125"/>
      <c r="P36" s="126"/>
      <c r="Q36" s="211"/>
      <c r="R36" s="211"/>
      <c r="S36" s="211"/>
      <c r="T36" s="211"/>
      <c r="U36" s="211"/>
      <c r="V36" s="211"/>
      <c r="W36" s="211"/>
      <c r="X36" s="212"/>
      <c r="Y36" s="212"/>
      <c r="Z36" s="213"/>
    </row>
    <row r="37" spans="1:26" x14ac:dyDescent="0.2">
      <c r="A37" s="7" t="s">
        <v>85</v>
      </c>
      <c r="B37" s="100" t="s">
        <v>102</v>
      </c>
      <c r="C37" s="100"/>
      <c r="D37" s="100"/>
      <c r="E37" s="100"/>
      <c r="F37" s="100"/>
      <c r="G37" s="100"/>
      <c r="H37" s="100"/>
      <c r="I37" s="100"/>
      <c r="J37" s="101"/>
      <c r="K37" s="118"/>
      <c r="L37" s="118"/>
      <c r="M37" s="118"/>
      <c r="N37" s="146"/>
      <c r="O37" s="165"/>
      <c r="P37" s="165"/>
      <c r="Q37" s="165"/>
      <c r="R37" s="165"/>
      <c r="S37" s="165"/>
      <c r="T37" s="165"/>
      <c r="U37" s="165"/>
      <c r="V37" s="165"/>
      <c r="W37" s="165"/>
      <c r="X37" s="165"/>
      <c r="Y37" s="165"/>
      <c r="Z37" s="165"/>
    </row>
    <row r="38" spans="1:26" x14ac:dyDescent="0.2">
      <c r="A38" s="8" t="s">
        <v>57</v>
      </c>
      <c r="B38" s="99" t="s">
        <v>110</v>
      </c>
      <c r="C38" s="99"/>
      <c r="D38" s="99"/>
      <c r="E38" s="99"/>
      <c r="F38" s="99"/>
      <c r="G38" s="99"/>
      <c r="H38" s="99"/>
      <c r="I38" s="99"/>
      <c r="J38" s="119"/>
      <c r="K38" s="150">
        <f>SUM(K33:M37)</f>
        <v>0</v>
      </c>
      <c r="L38" s="150"/>
      <c r="M38" s="150"/>
      <c r="N38" s="146"/>
      <c r="O38" s="5" t="s">
        <v>44</v>
      </c>
      <c r="P38" s="116" t="s">
        <v>45</v>
      </c>
      <c r="Q38" s="116"/>
      <c r="R38" s="116"/>
      <c r="S38" s="116"/>
      <c r="T38" s="116"/>
      <c r="U38" s="116"/>
      <c r="V38" s="116"/>
      <c r="W38" s="116"/>
      <c r="X38" s="116"/>
      <c r="Y38" s="116"/>
      <c r="Z38" s="117"/>
    </row>
    <row r="39" spans="1:26" x14ac:dyDescent="0.2">
      <c r="A39" s="109"/>
      <c r="B39" s="109"/>
      <c r="C39" s="109"/>
      <c r="D39" s="109"/>
      <c r="E39" s="109"/>
      <c r="F39" s="109"/>
      <c r="G39" s="109"/>
      <c r="H39" s="109"/>
      <c r="I39" s="109"/>
      <c r="J39" s="109"/>
      <c r="K39" s="109"/>
      <c r="L39" s="109"/>
      <c r="M39" s="109"/>
      <c r="N39" s="146"/>
      <c r="O39" s="7" t="s">
        <v>69</v>
      </c>
      <c r="P39" s="99" t="s">
        <v>108</v>
      </c>
      <c r="Q39" s="99"/>
      <c r="R39" s="99"/>
      <c r="S39" s="99"/>
      <c r="T39" s="99"/>
      <c r="U39" s="99"/>
      <c r="V39" s="99"/>
      <c r="W39" s="99"/>
      <c r="X39" s="99"/>
      <c r="Y39" s="99"/>
      <c r="Z39" s="119"/>
    </row>
    <row r="40" spans="1:26" x14ac:dyDescent="0.2">
      <c r="A40" s="5" t="s">
        <v>5</v>
      </c>
      <c r="B40" s="116" t="s">
        <v>7</v>
      </c>
      <c r="C40" s="116"/>
      <c r="D40" s="116"/>
      <c r="E40" s="116"/>
      <c r="F40" s="116"/>
      <c r="G40" s="116"/>
      <c r="H40" s="116"/>
      <c r="I40" s="116"/>
      <c r="J40" s="116"/>
      <c r="K40" s="116"/>
      <c r="L40" s="116"/>
      <c r="M40" s="117"/>
      <c r="N40" s="146"/>
      <c r="O40" s="7"/>
      <c r="P40" s="99" t="s">
        <v>46</v>
      </c>
      <c r="Q40" s="99"/>
      <c r="R40" s="99"/>
      <c r="S40" s="99"/>
      <c r="T40" s="99"/>
      <c r="U40" s="99"/>
      <c r="V40" s="99"/>
      <c r="W40" s="119"/>
      <c r="X40" s="150">
        <f>SUM(X28*0.135)</f>
        <v>0</v>
      </c>
      <c r="Y40" s="150"/>
      <c r="Z40" s="150"/>
    </row>
    <row r="41" spans="1:26" x14ac:dyDescent="0.2">
      <c r="A41" s="85" t="s">
        <v>58</v>
      </c>
      <c r="B41" s="100" t="s">
        <v>140</v>
      </c>
      <c r="C41" s="100"/>
      <c r="D41" s="100"/>
      <c r="E41" s="100"/>
      <c r="F41" s="100"/>
      <c r="G41" s="100"/>
      <c r="H41" s="100"/>
      <c r="I41" s="100"/>
      <c r="J41" s="101"/>
      <c r="K41" s="118"/>
      <c r="L41" s="118"/>
      <c r="M41" s="118"/>
      <c r="N41" s="146"/>
      <c r="O41" s="7" t="s">
        <v>70</v>
      </c>
      <c r="P41" s="99" t="s">
        <v>106</v>
      </c>
      <c r="Q41" s="99"/>
      <c r="R41" s="99"/>
      <c r="S41" s="99"/>
      <c r="T41" s="99"/>
      <c r="U41" s="99"/>
      <c r="V41" s="99"/>
      <c r="W41" s="99"/>
      <c r="X41" s="99"/>
      <c r="Y41" s="99"/>
      <c r="Z41" s="119"/>
    </row>
    <row r="42" spans="1:26" ht="12.75" x14ac:dyDescent="0.2">
      <c r="A42" s="85"/>
      <c r="B42" s="99" t="s">
        <v>141</v>
      </c>
      <c r="C42" s="99"/>
      <c r="D42" s="99"/>
      <c r="E42" s="99"/>
      <c r="F42" s="99"/>
      <c r="G42" s="99"/>
      <c r="H42" s="99"/>
      <c r="I42" s="99"/>
      <c r="J42" s="99"/>
      <c r="K42" s="175"/>
      <c r="L42" s="175"/>
      <c r="M42" s="176"/>
      <c r="N42" s="146"/>
      <c r="O42" s="7"/>
      <c r="P42" s="99" t="s">
        <v>46</v>
      </c>
      <c r="Q42" s="99"/>
      <c r="R42" s="99"/>
      <c r="S42" s="99"/>
      <c r="T42" s="99"/>
      <c r="U42" s="99"/>
      <c r="V42" s="99"/>
      <c r="W42" s="119"/>
      <c r="X42" s="136" t="s">
        <v>91</v>
      </c>
      <c r="Y42" s="137"/>
      <c r="Z42" s="138"/>
    </row>
    <row r="43" spans="1:26" ht="12.75" x14ac:dyDescent="0.2">
      <c r="A43" s="85"/>
      <c r="B43" s="99" t="s">
        <v>142</v>
      </c>
      <c r="C43" s="99"/>
      <c r="D43" s="99"/>
      <c r="E43" s="99"/>
      <c r="F43" s="99"/>
      <c r="G43" s="99"/>
      <c r="H43" s="99"/>
      <c r="I43" s="99"/>
      <c r="J43" s="99"/>
      <c r="K43" s="166"/>
      <c r="L43" s="166"/>
      <c r="M43" s="167"/>
      <c r="N43" s="146"/>
      <c r="O43" s="7" t="s">
        <v>71</v>
      </c>
      <c r="P43" s="216" t="s">
        <v>98</v>
      </c>
      <c r="Q43" s="147"/>
      <c r="R43" s="147"/>
      <c r="S43" s="147"/>
      <c r="T43" s="147"/>
      <c r="U43" s="147"/>
      <c r="V43" s="147"/>
      <c r="W43" s="185"/>
      <c r="X43" s="136" t="s">
        <v>91</v>
      </c>
      <c r="Y43" s="137"/>
      <c r="Z43" s="138"/>
    </row>
    <row r="44" spans="1:26" ht="12.75" x14ac:dyDescent="0.2">
      <c r="A44" s="85"/>
      <c r="B44" s="99" t="s">
        <v>143</v>
      </c>
      <c r="C44" s="99"/>
      <c r="D44" s="99"/>
      <c r="E44" s="99"/>
      <c r="F44" s="99"/>
      <c r="G44" s="99"/>
      <c r="H44" s="99"/>
      <c r="I44" s="99"/>
      <c r="J44" s="99"/>
      <c r="K44" s="166"/>
      <c r="L44" s="166"/>
      <c r="M44" s="167"/>
      <c r="N44" s="146"/>
      <c r="O44" s="7" t="s">
        <v>72</v>
      </c>
      <c r="P44" s="100" t="s">
        <v>95</v>
      </c>
      <c r="Q44" s="98"/>
      <c r="R44" s="98"/>
      <c r="S44" s="98"/>
      <c r="T44" s="98"/>
      <c r="U44" s="98"/>
      <c r="V44" s="98"/>
      <c r="W44" s="190"/>
      <c r="X44" s="103"/>
      <c r="Y44" s="134"/>
      <c r="Z44" s="135"/>
    </row>
    <row r="45" spans="1:26" x14ac:dyDescent="0.2">
      <c r="A45" s="85"/>
      <c r="B45" s="99" t="s">
        <v>144</v>
      </c>
      <c r="C45" s="99"/>
      <c r="D45" s="99"/>
      <c r="E45" s="99"/>
      <c r="F45" s="99"/>
      <c r="G45" s="99"/>
      <c r="H45" s="99"/>
      <c r="I45" s="99"/>
      <c r="J45" s="99"/>
      <c r="K45" s="166"/>
      <c r="L45" s="166"/>
      <c r="M45" s="167"/>
      <c r="N45" s="146"/>
      <c r="O45" s="8" t="s">
        <v>73</v>
      </c>
      <c r="P45" s="177" t="s">
        <v>18</v>
      </c>
      <c r="Q45" s="177"/>
      <c r="R45" s="177"/>
      <c r="S45" s="177"/>
      <c r="T45" s="177"/>
      <c r="U45" s="177"/>
      <c r="V45" s="177"/>
      <c r="W45" s="178"/>
      <c r="X45" s="120">
        <f>X44+X40</f>
        <v>0</v>
      </c>
      <c r="Y45" s="121"/>
      <c r="Z45" s="122"/>
    </row>
    <row r="46" spans="1:26" ht="12.75" x14ac:dyDescent="0.2">
      <c r="A46" s="85"/>
      <c r="B46" s="99" t="s">
        <v>139</v>
      </c>
      <c r="C46" s="99"/>
      <c r="D46" s="99"/>
      <c r="E46" s="99"/>
      <c r="F46" s="99"/>
      <c r="G46" s="99"/>
      <c r="H46" s="99"/>
      <c r="I46" s="99"/>
      <c r="J46" s="99"/>
      <c r="K46" s="172"/>
      <c r="L46" s="173"/>
      <c r="M46" s="174"/>
      <c r="N46" s="146"/>
      <c r="O46" s="99"/>
      <c r="P46" s="147"/>
      <c r="Q46" s="147"/>
      <c r="R46" s="147"/>
      <c r="S46" s="147"/>
      <c r="T46" s="147"/>
      <c r="U46" s="147"/>
      <c r="V46" s="147"/>
      <c r="W46" s="147"/>
      <c r="X46" s="147"/>
      <c r="Y46" s="147"/>
      <c r="Z46" s="147"/>
    </row>
    <row r="47" spans="1:26" x14ac:dyDescent="0.2">
      <c r="A47" s="8" t="s">
        <v>59</v>
      </c>
      <c r="B47" s="177" t="s">
        <v>138</v>
      </c>
      <c r="C47" s="177"/>
      <c r="D47" s="177"/>
      <c r="E47" s="177"/>
      <c r="F47" s="177"/>
      <c r="G47" s="177"/>
      <c r="H47" s="177"/>
      <c r="I47" s="177"/>
      <c r="J47" s="177"/>
      <c r="K47" s="150">
        <f>SUM(K41:M46)</f>
        <v>0</v>
      </c>
      <c r="L47" s="150"/>
      <c r="M47" s="150"/>
      <c r="N47" s="146"/>
      <c r="O47" s="147"/>
      <c r="P47" s="147"/>
      <c r="Q47" s="147"/>
      <c r="R47" s="147"/>
      <c r="S47" s="147"/>
      <c r="T47" s="147"/>
      <c r="U47" s="147"/>
      <c r="V47" s="147"/>
      <c r="W47" s="147"/>
      <c r="X47" s="147"/>
      <c r="Y47" s="147"/>
      <c r="Z47" s="147"/>
    </row>
    <row r="48" spans="1:26" ht="30" customHeight="1" x14ac:dyDescent="0.2">
      <c r="A48" s="186"/>
      <c r="B48" s="186"/>
      <c r="C48" s="186"/>
      <c r="D48" s="186"/>
      <c r="E48" s="186"/>
      <c r="F48" s="186"/>
      <c r="G48" s="186"/>
      <c r="H48" s="186"/>
      <c r="I48" s="186"/>
      <c r="J48" s="186"/>
      <c r="K48" s="186"/>
      <c r="L48" s="186"/>
      <c r="M48" s="186"/>
      <c r="N48" s="146"/>
      <c r="O48" s="192"/>
      <c r="P48" s="192"/>
      <c r="Q48" s="192"/>
      <c r="R48" s="192"/>
      <c r="S48" s="192"/>
      <c r="T48" s="192"/>
      <c r="U48" s="192"/>
      <c r="V48" s="192"/>
      <c r="W48" s="192"/>
      <c r="X48" s="192"/>
      <c r="Y48" s="192"/>
      <c r="Z48" s="192"/>
    </row>
    <row r="49" spans="1:26" x14ac:dyDescent="0.2">
      <c r="A49" s="163" t="s">
        <v>75</v>
      </c>
      <c r="B49" s="163"/>
      <c r="C49" s="163"/>
      <c r="D49" s="163"/>
      <c r="E49" s="163"/>
      <c r="F49" s="163"/>
      <c r="G49" s="163"/>
      <c r="H49" s="163"/>
      <c r="I49" s="163"/>
      <c r="J49" s="163"/>
      <c r="K49" s="163"/>
      <c r="L49" s="163"/>
      <c r="M49" s="163"/>
      <c r="N49" s="146"/>
      <c r="O49" s="164" t="s">
        <v>88</v>
      </c>
      <c r="P49" s="164"/>
      <c r="Q49" s="164"/>
      <c r="R49" s="164"/>
      <c r="S49" s="164"/>
      <c r="T49" s="164"/>
      <c r="U49" s="164"/>
      <c r="V49" s="164"/>
      <c r="W49" s="164"/>
      <c r="X49" s="164"/>
      <c r="Y49" s="164"/>
      <c r="Z49" s="164"/>
    </row>
    <row r="50" spans="1:26" ht="4.5" customHeight="1" x14ac:dyDescent="0.2">
      <c r="A50" s="146"/>
      <c r="B50" s="146"/>
      <c r="C50" s="146"/>
      <c r="D50" s="146"/>
      <c r="E50" s="146"/>
      <c r="F50" s="146"/>
      <c r="G50" s="146"/>
      <c r="H50" s="146"/>
      <c r="I50" s="146"/>
      <c r="J50" s="146"/>
      <c r="K50" s="146"/>
      <c r="L50" s="146"/>
      <c r="M50" s="146"/>
      <c r="N50" s="146"/>
      <c r="O50" s="188"/>
      <c r="P50" s="188"/>
      <c r="Q50" s="188"/>
      <c r="R50" s="188"/>
      <c r="S50" s="188"/>
      <c r="T50" s="188"/>
      <c r="U50" s="188"/>
      <c r="V50" s="188"/>
      <c r="W50" s="188"/>
      <c r="X50" s="188"/>
      <c r="Y50" s="188"/>
      <c r="Z50" s="188"/>
    </row>
    <row r="51" spans="1:26" ht="12" customHeight="1" x14ac:dyDescent="0.2">
      <c r="A51" s="146"/>
      <c r="B51" s="146"/>
      <c r="C51" s="146"/>
      <c r="D51" s="146"/>
      <c r="E51" s="146"/>
      <c r="F51" s="146"/>
      <c r="G51" s="146"/>
      <c r="H51" s="146"/>
      <c r="I51" s="146"/>
      <c r="J51" s="146"/>
      <c r="K51" s="146"/>
      <c r="L51" s="146"/>
      <c r="M51" s="146"/>
      <c r="N51" s="146"/>
      <c r="O51" s="189"/>
      <c r="P51" s="189"/>
      <c r="Q51" s="189"/>
      <c r="R51" s="189"/>
      <c r="S51" s="189"/>
      <c r="T51" s="189"/>
      <c r="U51" s="189"/>
      <c r="V51" s="189"/>
      <c r="W51" s="189"/>
      <c r="X51" s="189"/>
      <c r="Y51" s="189"/>
      <c r="Z51" s="189"/>
    </row>
    <row r="52" spans="1:26" x14ac:dyDescent="0.2">
      <c r="A52" s="148" t="s">
        <v>33</v>
      </c>
      <c r="B52" s="148"/>
      <c r="C52" s="148"/>
      <c r="D52" s="148"/>
      <c r="E52" s="148"/>
      <c r="F52" s="148"/>
      <c r="G52" s="148"/>
      <c r="H52" s="148"/>
      <c r="I52" s="148"/>
      <c r="J52" s="148"/>
      <c r="K52" s="165"/>
      <c r="L52" s="165"/>
      <c r="M52" s="165"/>
      <c r="N52" s="146"/>
      <c r="O52" s="164" t="s">
        <v>16</v>
      </c>
      <c r="P52" s="164"/>
      <c r="Q52" s="164"/>
      <c r="R52" s="164"/>
      <c r="S52" s="164"/>
      <c r="T52" s="164"/>
      <c r="U52" s="164"/>
      <c r="V52" s="164"/>
      <c r="W52" s="164"/>
      <c r="X52" s="164"/>
      <c r="Y52" s="164"/>
      <c r="Z52" s="164"/>
    </row>
    <row r="53" spans="1:26" x14ac:dyDescent="0.2">
      <c r="A53" s="151" t="s">
        <v>121</v>
      </c>
      <c r="B53" s="151"/>
      <c r="C53" s="151"/>
      <c r="D53" s="151"/>
      <c r="E53" s="151"/>
      <c r="F53" s="151"/>
      <c r="G53" s="151"/>
      <c r="H53" s="151"/>
      <c r="I53" s="151"/>
      <c r="J53" s="152"/>
      <c r="K53" s="150">
        <f>SUM(K17)</f>
        <v>0</v>
      </c>
      <c r="L53" s="150"/>
      <c r="M53" s="150"/>
      <c r="N53" s="146"/>
      <c r="O53" s="146"/>
      <c r="P53" s="146"/>
      <c r="Q53" s="146"/>
      <c r="R53" s="146"/>
      <c r="S53" s="146"/>
      <c r="T53" s="146"/>
      <c r="U53" s="146"/>
      <c r="V53" s="146"/>
      <c r="W53" s="146"/>
      <c r="X53" s="146"/>
      <c r="Y53" s="146"/>
      <c r="Z53" s="146"/>
    </row>
    <row r="54" spans="1:26" x14ac:dyDescent="0.2">
      <c r="A54" s="151" t="s">
        <v>103</v>
      </c>
      <c r="B54" s="151"/>
      <c r="C54" s="151"/>
      <c r="D54" s="151"/>
      <c r="E54" s="151"/>
      <c r="F54" s="151"/>
      <c r="G54" s="151"/>
      <c r="H54" s="151"/>
      <c r="I54" s="151"/>
      <c r="J54" s="152"/>
      <c r="K54" s="150">
        <f>SUM(K38)</f>
        <v>0</v>
      </c>
      <c r="L54" s="150"/>
      <c r="M54" s="150"/>
      <c r="N54" s="146"/>
      <c r="O54" s="148" t="s">
        <v>21</v>
      </c>
      <c r="P54" s="148"/>
      <c r="Q54" s="148"/>
      <c r="R54" s="148"/>
      <c r="S54" s="148"/>
      <c r="T54" s="148"/>
      <c r="U54" s="148"/>
      <c r="V54" s="148"/>
      <c r="W54" s="148"/>
      <c r="X54" s="165"/>
      <c r="Y54" s="165"/>
      <c r="Z54" s="165"/>
    </row>
    <row r="55" spans="1:26" ht="12.75" x14ac:dyDescent="0.2">
      <c r="A55" s="151" t="s">
        <v>137</v>
      </c>
      <c r="B55" s="151"/>
      <c r="C55" s="151"/>
      <c r="D55" s="151"/>
      <c r="E55" s="151"/>
      <c r="F55" s="151"/>
      <c r="G55" s="151"/>
      <c r="H55" s="151"/>
      <c r="I55" s="151"/>
      <c r="J55" s="152"/>
      <c r="K55" s="120">
        <f>SUM(K47)</f>
        <v>0</v>
      </c>
      <c r="L55" s="217"/>
      <c r="M55" s="218"/>
      <c r="N55" s="146"/>
      <c r="O55" s="151" t="s">
        <v>121</v>
      </c>
      <c r="P55" s="151"/>
      <c r="Q55" s="151"/>
      <c r="R55" s="151"/>
      <c r="S55" s="151"/>
      <c r="T55" s="151"/>
      <c r="U55" s="151"/>
      <c r="V55" s="151"/>
      <c r="W55" s="152"/>
      <c r="X55" s="120">
        <f>SUM(K17)</f>
        <v>0</v>
      </c>
      <c r="Y55" s="121"/>
      <c r="Z55" s="122"/>
    </row>
    <row r="56" spans="1:26" x14ac:dyDescent="0.2">
      <c r="A56" s="151" t="s">
        <v>17</v>
      </c>
      <c r="B56" s="151"/>
      <c r="C56" s="151"/>
      <c r="D56" s="151"/>
      <c r="E56" s="151"/>
      <c r="F56" s="151"/>
      <c r="G56" s="151"/>
      <c r="H56" s="151"/>
      <c r="I56" s="151"/>
      <c r="J56" s="152"/>
      <c r="K56" s="150">
        <f>SUM(X45)</f>
        <v>0</v>
      </c>
      <c r="L56" s="150"/>
      <c r="M56" s="150"/>
      <c r="N56" s="146"/>
      <c r="O56" s="151" t="s">
        <v>77</v>
      </c>
      <c r="P56" s="151"/>
      <c r="Q56" s="151"/>
      <c r="R56" s="151"/>
      <c r="S56" s="151"/>
      <c r="T56" s="151"/>
      <c r="U56" s="151"/>
      <c r="V56" s="151"/>
      <c r="W56" s="152"/>
      <c r="X56" s="120">
        <f>X15</f>
        <v>0</v>
      </c>
      <c r="Y56" s="121"/>
      <c r="Z56" s="122"/>
    </row>
    <row r="57" spans="1:26" x14ac:dyDescent="0.2">
      <c r="A57" s="148" t="s">
        <v>76</v>
      </c>
      <c r="B57" s="148"/>
      <c r="C57" s="148"/>
      <c r="D57" s="148"/>
      <c r="E57" s="148"/>
      <c r="F57" s="148"/>
      <c r="G57" s="148"/>
      <c r="H57" s="148"/>
      <c r="I57" s="148"/>
      <c r="J57" s="149"/>
      <c r="K57" s="153">
        <f>SUM(K53:M56)</f>
        <v>0</v>
      </c>
      <c r="L57" s="153"/>
      <c r="M57" s="153"/>
      <c r="N57" s="146"/>
      <c r="O57" s="148" t="s">
        <v>124</v>
      </c>
      <c r="P57" s="148"/>
      <c r="Q57" s="148"/>
      <c r="R57" s="148"/>
      <c r="S57" s="148"/>
      <c r="T57" s="148"/>
      <c r="U57" s="148"/>
      <c r="V57" s="148"/>
      <c r="W57" s="149"/>
      <c r="X57" s="154">
        <f>SUM(X55-X56)</f>
        <v>0</v>
      </c>
      <c r="Y57" s="155"/>
      <c r="Z57" s="156"/>
    </row>
    <row r="58" spans="1:26" ht="12" customHeight="1" x14ac:dyDescent="0.2">
      <c r="A58" s="139"/>
      <c r="B58" s="139"/>
      <c r="C58" s="139"/>
      <c r="D58" s="139"/>
      <c r="E58" s="139"/>
      <c r="F58" s="139"/>
      <c r="G58" s="139"/>
      <c r="H58" s="139"/>
      <c r="I58" s="139"/>
      <c r="J58" s="139"/>
      <c r="K58" s="139"/>
      <c r="L58" s="139"/>
      <c r="M58" s="139"/>
      <c r="N58" s="146"/>
      <c r="O58" s="139"/>
      <c r="P58" s="139"/>
      <c r="Q58" s="139"/>
      <c r="R58" s="139"/>
      <c r="S58" s="139"/>
      <c r="T58" s="139"/>
      <c r="U58" s="139"/>
      <c r="V58" s="139"/>
      <c r="W58" s="139"/>
      <c r="X58" s="139"/>
      <c r="Y58" s="139"/>
      <c r="Z58" s="139"/>
    </row>
    <row r="59" spans="1:26" ht="11.25" customHeight="1" x14ac:dyDescent="0.2">
      <c r="A59" s="163" t="s">
        <v>112</v>
      </c>
      <c r="B59" s="163"/>
      <c r="C59" s="163"/>
      <c r="D59" s="163"/>
      <c r="E59" s="163"/>
      <c r="F59" s="163"/>
      <c r="G59" s="163"/>
      <c r="H59" s="163"/>
      <c r="I59" s="163"/>
      <c r="J59" s="163"/>
      <c r="K59" s="163"/>
      <c r="L59" s="163"/>
      <c r="M59" s="163"/>
      <c r="N59" s="146"/>
      <c r="O59" s="146"/>
      <c r="P59" s="146"/>
      <c r="Q59" s="146"/>
      <c r="R59" s="146"/>
      <c r="S59" s="146"/>
      <c r="T59" s="146"/>
      <c r="U59" s="146"/>
      <c r="V59" s="146"/>
      <c r="W59" s="146"/>
      <c r="X59" s="146"/>
      <c r="Y59" s="146"/>
      <c r="Z59" s="146"/>
    </row>
    <row r="60" spans="1:26" x14ac:dyDescent="0.2">
      <c r="A60" s="182" t="s">
        <v>111</v>
      </c>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row>
    <row r="61" spans="1:26" x14ac:dyDescent="0.2">
      <c r="A61" s="183"/>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row>
  </sheetData>
  <sheetProtection password="EDD1" sheet="1" objects="1" scenarios="1"/>
  <mergeCells count="169">
    <mergeCell ref="X16:Z16"/>
    <mergeCell ref="A52:J52"/>
    <mergeCell ref="K52:M52"/>
    <mergeCell ref="O55:W55"/>
    <mergeCell ref="O59:Z59"/>
    <mergeCell ref="O52:Z52"/>
    <mergeCell ref="A56:J56"/>
    <mergeCell ref="K56:M56"/>
    <mergeCell ref="O56:W56"/>
    <mergeCell ref="X56:Z56"/>
    <mergeCell ref="A55:J55"/>
    <mergeCell ref="X55:Z55"/>
    <mergeCell ref="K53:M53"/>
    <mergeCell ref="K54:M54"/>
    <mergeCell ref="O54:W54"/>
    <mergeCell ref="A54:J54"/>
    <mergeCell ref="A53:J53"/>
    <mergeCell ref="O53:Z53"/>
    <mergeCell ref="X54:Z54"/>
    <mergeCell ref="O57:W57"/>
    <mergeCell ref="X57:Z57"/>
    <mergeCell ref="A57:J57"/>
    <mergeCell ref="K57:M57"/>
    <mergeCell ref="A58:M58"/>
    <mergeCell ref="O58:Z58"/>
    <mergeCell ref="A59:M59"/>
    <mergeCell ref="A60:Z61"/>
    <mergeCell ref="A50:M51"/>
    <mergeCell ref="O50:Z51"/>
    <mergeCell ref="P43:W43"/>
    <mergeCell ref="A49:M49"/>
    <mergeCell ref="O49:Z49"/>
    <mergeCell ref="P45:W45"/>
    <mergeCell ref="B46:J46"/>
    <mergeCell ref="K46:M46"/>
    <mergeCell ref="O46:Z48"/>
    <mergeCell ref="N13:N59"/>
    <mergeCell ref="O22:Z22"/>
    <mergeCell ref="O29:Z29"/>
    <mergeCell ref="X14:Z14"/>
    <mergeCell ref="A31:M31"/>
    <mergeCell ref="B41:J41"/>
    <mergeCell ref="X42:Z42"/>
    <mergeCell ref="X43:Z43"/>
    <mergeCell ref="K37:M37"/>
    <mergeCell ref="K38:M38"/>
    <mergeCell ref="A39:M39"/>
    <mergeCell ref="P15:W15"/>
    <mergeCell ref="K14:M14"/>
    <mergeCell ref="B15:J15"/>
    <mergeCell ref="B14:J14"/>
    <mergeCell ref="X5:Z5"/>
    <mergeCell ref="X15:Z15"/>
    <mergeCell ref="K8:K11"/>
    <mergeCell ref="G7:K7"/>
    <mergeCell ref="P14:W14"/>
    <mergeCell ref="G6:K6"/>
    <mergeCell ref="H11:J11"/>
    <mergeCell ref="L5:N5"/>
    <mergeCell ref="P5:R5"/>
    <mergeCell ref="P13:Z13"/>
    <mergeCell ref="H8:J8"/>
    <mergeCell ref="H9:J9"/>
    <mergeCell ref="H10:J10"/>
    <mergeCell ref="T5:V5"/>
    <mergeCell ref="A12:Z12"/>
    <mergeCell ref="B13:M13"/>
    <mergeCell ref="K15:M15"/>
    <mergeCell ref="A8:A11"/>
    <mergeCell ref="C8:E8"/>
    <mergeCell ref="C10:E10"/>
    <mergeCell ref="D5:F5"/>
    <mergeCell ref="H5:J5"/>
    <mergeCell ref="A6:F6"/>
    <mergeCell ref="A1:Z1"/>
    <mergeCell ref="T3:Z3"/>
    <mergeCell ref="R4:Z4"/>
    <mergeCell ref="A2:Z2"/>
    <mergeCell ref="A3:D3"/>
    <mergeCell ref="A4:B4"/>
    <mergeCell ref="E3:N3"/>
    <mergeCell ref="C4:N4"/>
    <mergeCell ref="O3:O4"/>
    <mergeCell ref="M6:S7"/>
    <mergeCell ref="F8:G11"/>
    <mergeCell ref="C11:E11"/>
    <mergeCell ref="C9:E9"/>
    <mergeCell ref="A7:F7"/>
    <mergeCell ref="A5:B5"/>
    <mergeCell ref="X21:Z21"/>
    <mergeCell ref="P42:W42"/>
    <mergeCell ref="B32:M32"/>
    <mergeCell ref="K35:M35"/>
    <mergeCell ref="Q36:Z36"/>
    <mergeCell ref="O36:P36"/>
    <mergeCell ref="B40:M40"/>
    <mergeCell ref="X35:Z35"/>
    <mergeCell ref="P32:Z32"/>
    <mergeCell ref="P34:Z34"/>
    <mergeCell ref="P33:W33"/>
    <mergeCell ref="X33:Z33"/>
    <mergeCell ref="P40:W40"/>
    <mergeCell ref="X40:Z40"/>
    <mergeCell ref="B33:J33"/>
    <mergeCell ref="B34:J34"/>
    <mergeCell ref="K33:M33"/>
    <mergeCell ref="O37:Z37"/>
    <mergeCell ref="P35:W35"/>
    <mergeCell ref="P44:W44"/>
    <mergeCell ref="X44:Z44"/>
    <mergeCell ref="P39:Z39"/>
    <mergeCell ref="B36:J36"/>
    <mergeCell ref="X45:Z45"/>
    <mergeCell ref="P25:Z25"/>
    <mergeCell ref="P26:W26"/>
    <mergeCell ref="P41:Z41"/>
    <mergeCell ref="P28:W28"/>
    <mergeCell ref="B26:M26"/>
    <mergeCell ref="K36:M36"/>
    <mergeCell ref="B25:M25"/>
    <mergeCell ref="K34:M34"/>
    <mergeCell ref="K27:M27"/>
    <mergeCell ref="B35:J35"/>
    <mergeCell ref="X26:Z26"/>
    <mergeCell ref="X28:Z28"/>
    <mergeCell ref="B27:J27"/>
    <mergeCell ref="P30:Z30"/>
    <mergeCell ref="P31:W31"/>
    <mergeCell ref="P27:Z27"/>
    <mergeCell ref="B28:M30"/>
    <mergeCell ref="X31:Z31"/>
    <mergeCell ref="P38:Z38"/>
    <mergeCell ref="K47:M47"/>
    <mergeCell ref="B42:J42"/>
    <mergeCell ref="B43:J43"/>
    <mergeCell ref="B44:J44"/>
    <mergeCell ref="B45:J45"/>
    <mergeCell ref="B47:J47"/>
    <mergeCell ref="K44:M44"/>
    <mergeCell ref="B37:J37"/>
    <mergeCell ref="B38:J38"/>
    <mergeCell ref="K45:M45"/>
    <mergeCell ref="K41:M41"/>
    <mergeCell ref="K42:M42"/>
    <mergeCell ref="K43:M43"/>
    <mergeCell ref="B16:J16"/>
    <mergeCell ref="K16:M16"/>
    <mergeCell ref="K55:M55"/>
    <mergeCell ref="P20:Z20"/>
    <mergeCell ref="P24:W24"/>
    <mergeCell ref="K17:M17"/>
    <mergeCell ref="A18:M18"/>
    <mergeCell ref="B23:J23"/>
    <mergeCell ref="K20:M20"/>
    <mergeCell ref="K23:M23"/>
    <mergeCell ref="P18:W18"/>
    <mergeCell ref="X18:Z18"/>
    <mergeCell ref="P21:W21"/>
    <mergeCell ref="X24:Z24"/>
    <mergeCell ref="A20:J20"/>
    <mergeCell ref="A21:M21"/>
    <mergeCell ref="A24:M24"/>
    <mergeCell ref="B19:M19"/>
    <mergeCell ref="P23:Z23"/>
    <mergeCell ref="B22:M22"/>
    <mergeCell ref="X17:Z17"/>
    <mergeCell ref="B17:J17"/>
    <mergeCell ref="P19:Z19"/>
    <mergeCell ref="A48:M48"/>
  </mergeCells>
  <phoneticPr fontId="3" type="noConversion"/>
  <printOptions horizontalCentered="1"/>
  <pageMargins left="0.25" right="0.25" top="0.5" bottom="0.34" header="0.5" footer="0.25"/>
  <pageSetup scale="91" orientation="portrait" r:id="rId1"/>
  <headerFooter alignWithMargins="0"/>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2</xdr:col>
                    <xdr:colOff>19050</xdr:colOff>
                    <xdr:row>3</xdr:row>
                    <xdr:rowOff>133350</xdr:rowOff>
                  </from>
                  <to>
                    <xdr:col>3</xdr:col>
                    <xdr:colOff>95250</xdr:colOff>
                    <xdr:row>5</xdr:row>
                    <xdr:rowOff>28575</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6</xdr:col>
                    <xdr:colOff>19050</xdr:colOff>
                    <xdr:row>3</xdr:row>
                    <xdr:rowOff>133350</xdr:rowOff>
                  </from>
                  <to>
                    <xdr:col>7</xdr:col>
                    <xdr:colOff>95250</xdr:colOff>
                    <xdr:row>5</xdr:row>
                    <xdr:rowOff>28575</xdr:rowOff>
                  </to>
                </anchor>
              </controlPr>
            </control>
          </mc:Choice>
        </mc:AlternateContent>
        <mc:AlternateContent xmlns:mc="http://schemas.openxmlformats.org/markup-compatibility/2006">
          <mc:Choice Requires="x14">
            <control shapeId="7171" r:id="rId7" name="Check Box 3">
              <controlPr defaultSize="0" autoFill="0" autoLine="0" autoPict="0">
                <anchor moveWithCells="1">
                  <from>
                    <xdr:col>10</xdr:col>
                    <xdr:colOff>19050</xdr:colOff>
                    <xdr:row>3</xdr:row>
                    <xdr:rowOff>133350</xdr:rowOff>
                  </from>
                  <to>
                    <xdr:col>10</xdr:col>
                    <xdr:colOff>323850</xdr:colOff>
                    <xdr:row>5</xdr:row>
                    <xdr:rowOff>28575</xdr:rowOff>
                  </to>
                </anchor>
              </controlPr>
            </control>
          </mc:Choice>
        </mc:AlternateContent>
        <mc:AlternateContent xmlns:mc="http://schemas.openxmlformats.org/markup-compatibility/2006">
          <mc:Choice Requires="x14">
            <control shapeId="7172" r:id="rId8" name="Check Box 4">
              <controlPr defaultSize="0" autoFill="0" autoLine="0" autoPict="0">
                <anchor moveWithCells="1">
                  <from>
                    <xdr:col>14</xdr:col>
                    <xdr:colOff>76200</xdr:colOff>
                    <xdr:row>3</xdr:row>
                    <xdr:rowOff>133350</xdr:rowOff>
                  </from>
                  <to>
                    <xdr:col>15</xdr:col>
                    <xdr:colOff>95250</xdr:colOff>
                    <xdr:row>5</xdr:row>
                    <xdr:rowOff>28575</xdr:rowOff>
                  </to>
                </anchor>
              </controlPr>
            </control>
          </mc:Choice>
        </mc:AlternateContent>
        <mc:AlternateContent xmlns:mc="http://schemas.openxmlformats.org/markup-compatibility/2006">
          <mc:Choice Requires="x14">
            <control shapeId="7173" r:id="rId9" name="Check Box 5">
              <controlPr defaultSize="0" autoFill="0" autoLine="0" autoPict="0">
                <anchor moveWithCells="1">
                  <from>
                    <xdr:col>18</xdr:col>
                    <xdr:colOff>28575</xdr:colOff>
                    <xdr:row>3</xdr:row>
                    <xdr:rowOff>133350</xdr:rowOff>
                  </from>
                  <to>
                    <xdr:col>19</xdr:col>
                    <xdr:colOff>95250</xdr:colOff>
                    <xdr:row>5</xdr:row>
                    <xdr:rowOff>28575</xdr:rowOff>
                  </to>
                </anchor>
              </controlPr>
            </control>
          </mc:Choice>
        </mc:AlternateContent>
        <mc:AlternateContent xmlns:mc="http://schemas.openxmlformats.org/markup-compatibility/2006">
          <mc:Choice Requires="x14">
            <control shapeId="7174" r:id="rId10" name="Check Box 6">
              <controlPr defaultSize="0" autoFill="0" autoLine="0" autoPict="0">
                <anchor moveWithCells="1">
                  <from>
                    <xdr:col>22</xdr:col>
                    <xdr:colOff>28575</xdr:colOff>
                    <xdr:row>3</xdr:row>
                    <xdr:rowOff>133350</xdr:rowOff>
                  </from>
                  <to>
                    <xdr:col>22</xdr:col>
                    <xdr:colOff>333375</xdr:colOff>
                    <xdr:row>5</xdr:row>
                    <xdr:rowOff>28575</xdr:rowOff>
                  </to>
                </anchor>
              </controlPr>
            </control>
          </mc:Choice>
        </mc:AlternateContent>
        <mc:AlternateContent xmlns:mc="http://schemas.openxmlformats.org/markup-compatibility/2006">
          <mc:Choice Requires="x14">
            <control shapeId="7177" r:id="rId11" name="Check Box 9">
              <controlPr defaultSize="0" autoFill="0" autoLine="0" autoPict="0">
                <anchor moveWithCells="1">
                  <from>
                    <xdr:col>1</xdr:col>
                    <xdr:colOff>19050</xdr:colOff>
                    <xdr:row>8</xdr:row>
                    <xdr:rowOff>133350</xdr:rowOff>
                  </from>
                  <to>
                    <xdr:col>2</xdr:col>
                    <xdr:colOff>95250</xdr:colOff>
                    <xdr:row>10</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B050"/>
    <pageSetUpPr fitToPage="1"/>
  </sheetPr>
  <dimension ref="A1:Z61"/>
  <sheetViews>
    <sheetView showZeros="0" zoomScaleNormal="100" workbookViewId="0">
      <selection activeCell="P5" sqref="P5:R5"/>
    </sheetView>
  </sheetViews>
  <sheetFormatPr defaultColWidth="3.5703125" defaultRowHeight="12" x14ac:dyDescent="0.2"/>
  <cols>
    <col min="1" max="1" width="4.42578125" style="6" customWidth="1"/>
    <col min="2" max="9" width="3.5703125" style="4" customWidth="1"/>
    <col min="10" max="10" width="9.28515625" style="4" customWidth="1"/>
    <col min="11" max="11" width="5.5703125" style="4" customWidth="1"/>
    <col min="12" max="14" width="3.5703125" style="4" customWidth="1"/>
    <col min="15" max="15" width="4.42578125" style="6" customWidth="1"/>
    <col min="16" max="22" width="3.5703125" style="4"/>
    <col min="23" max="23" width="10.140625" style="4" customWidth="1"/>
    <col min="24" max="25" width="3.5703125" style="4"/>
    <col min="26" max="26" width="4.28515625" style="4" customWidth="1"/>
    <col min="27" max="16384" width="3.5703125" style="4"/>
  </cols>
  <sheetData>
    <row r="1" spans="1:26" s="70" customFormat="1" ht="18" x14ac:dyDescent="0.25">
      <c r="A1" s="168" t="s">
        <v>154</v>
      </c>
      <c r="B1" s="168"/>
      <c r="C1" s="168"/>
      <c r="D1" s="168"/>
      <c r="E1" s="168"/>
      <c r="F1" s="168"/>
      <c r="G1" s="168"/>
      <c r="H1" s="168"/>
      <c r="I1" s="168"/>
      <c r="J1" s="168"/>
      <c r="K1" s="168"/>
      <c r="L1" s="168"/>
      <c r="M1" s="168"/>
      <c r="N1" s="168"/>
      <c r="O1" s="168"/>
      <c r="P1" s="168"/>
      <c r="Q1" s="168"/>
      <c r="R1" s="168"/>
      <c r="S1" s="168"/>
      <c r="T1" s="168"/>
      <c r="U1" s="168"/>
      <c r="V1" s="168"/>
      <c r="W1" s="168"/>
      <c r="X1" s="168"/>
      <c r="Y1" s="168"/>
      <c r="Z1" s="168"/>
    </row>
    <row r="2" spans="1:26" ht="3.75" customHeight="1" x14ac:dyDescent="0.2">
      <c r="A2" s="146"/>
      <c r="B2" s="146"/>
      <c r="C2" s="146"/>
      <c r="D2" s="146"/>
      <c r="E2" s="146"/>
      <c r="F2" s="146"/>
      <c r="G2" s="146"/>
      <c r="H2" s="146"/>
      <c r="I2" s="146"/>
      <c r="J2" s="146"/>
      <c r="K2" s="146"/>
      <c r="L2" s="146"/>
      <c r="M2" s="146"/>
      <c r="N2" s="146"/>
      <c r="O2" s="146"/>
      <c r="P2" s="146"/>
      <c r="Q2" s="146"/>
      <c r="R2" s="146"/>
      <c r="S2" s="146"/>
      <c r="T2" s="146"/>
      <c r="U2" s="146"/>
      <c r="V2" s="146"/>
      <c r="W2" s="146"/>
      <c r="X2" s="146"/>
      <c r="Y2" s="146"/>
      <c r="Z2" s="146"/>
    </row>
    <row r="3" spans="1:26" s="1" customFormat="1" ht="12.75" x14ac:dyDescent="0.2">
      <c r="A3" s="170" t="s">
        <v>78</v>
      </c>
      <c r="B3" s="170"/>
      <c r="C3" s="170"/>
      <c r="D3" s="170"/>
      <c r="E3" s="169"/>
      <c r="F3" s="169"/>
      <c r="G3" s="169"/>
      <c r="H3" s="169"/>
      <c r="I3" s="169"/>
      <c r="J3" s="169"/>
      <c r="K3" s="169"/>
      <c r="L3" s="169"/>
      <c r="M3" s="169"/>
      <c r="N3" s="169"/>
      <c r="O3" s="171"/>
      <c r="P3" s="1" t="s">
        <v>80</v>
      </c>
      <c r="T3" s="169"/>
      <c r="U3" s="169"/>
      <c r="V3" s="169"/>
      <c r="W3" s="169"/>
      <c r="X3" s="169"/>
      <c r="Y3" s="169"/>
      <c r="Z3" s="169"/>
    </row>
    <row r="4" spans="1:26" s="1" customFormat="1" ht="12.75" x14ac:dyDescent="0.2">
      <c r="A4" s="170" t="s">
        <v>79</v>
      </c>
      <c r="B4" s="170"/>
      <c r="C4" s="169"/>
      <c r="D4" s="169"/>
      <c r="E4" s="169"/>
      <c r="F4" s="169"/>
      <c r="G4" s="169"/>
      <c r="H4" s="169"/>
      <c r="I4" s="169"/>
      <c r="J4" s="169"/>
      <c r="K4" s="169"/>
      <c r="L4" s="169"/>
      <c r="M4" s="169"/>
      <c r="N4" s="169"/>
      <c r="O4" s="147"/>
      <c r="P4" s="1" t="s">
        <v>81</v>
      </c>
      <c r="R4" s="169"/>
      <c r="S4" s="169"/>
      <c r="T4" s="169"/>
      <c r="U4" s="169"/>
      <c r="V4" s="169"/>
      <c r="W4" s="169"/>
      <c r="X4" s="169"/>
      <c r="Y4" s="169"/>
      <c r="Z4" s="169"/>
    </row>
    <row r="5" spans="1:26" s="3" customFormat="1" ht="12.75" x14ac:dyDescent="0.2">
      <c r="A5" s="97" t="s">
        <v>41</v>
      </c>
      <c r="B5" s="97"/>
      <c r="C5" s="13"/>
      <c r="D5" s="97" t="s">
        <v>36</v>
      </c>
      <c r="E5" s="97"/>
      <c r="F5" s="97"/>
      <c r="G5" s="13"/>
      <c r="H5" s="97" t="s">
        <v>37</v>
      </c>
      <c r="I5" s="97"/>
      <c r="J5" s="97"/>
      <c r="K5" s="13"/>
      <c r="L5" s="97" t="s">
        <v>38</v>
      </c>
      <c r="M5" s="97"/>
      <c r="N5" s="97"/>
      <c r="O5" s="13"/>
      <c r="P5" s="97" t="s">
        <v>169</v>
      </c>
      <c r="Q5" s="97"/>
      <c r="R5" s="97"/>
      <c r="S5" s="13"/>
      <c r="T5" s="97" t="s">
        <v>39</v>
      </c>
      <c r="U5" s="97"/>
      <c r="V5" s="97"/>
      <c r="W5" s="13" t="s">
        <v>172</v>
      </c>
      <c r="X5" s="97"/>
      <c r="Y5" s="97"/>
      <c r="Z5" s="97"/>
    </row>
    <row r="6" spans="1:26" s="9" customFormat="1" ht="13.15" customHeight="1" x14ac:dyDescent="0.2">
      <c r="A6" s="162" t="s">
        <v>40</v>
      </c>
      <c r="B6" s="162"/>
      <c r="C6" s="162"/>
      <c r="D6" s="162"/>
      <c r="E6" s="162"/>
      <c r="F6" s="162"/>
      <c r="G6" s="143" t="s">
        <v>109</v>
      </c>
      <c r="H6" s="143"/>
      <c r="I6" s="143"/>
      <c r="J6" s="143"/>
      <c r="K6" s="143"/>
      <c r="L6" s="49" t="s">
        <v>131</v>
      </c>
      <c r="M6" s="108" t="s">
        <v>148</v>
      </c>
      <c r="N6" s="108"/>
      <c r="O6" s="108"/>
      <c r="P6" s="108"/>
      <c r="Q6" s="108"/>
      <c r="R6" s="108"/>
      <c r="S6" s="108"/>
      <c r="T6" s="76"/>
      <c r="U6" s="75"/>
      <c r="V6" s="75"/>
      <c r="W6" s="75"/>
      <c r="X6" s="75"/>
      <c r="Y6" s="75"/>
      <c r="Z6" s="75"/>
    </row>
    <row r="7" spans="1:26" s="9" customFormat="1" ht="12.75" customHeight="1" x14ac:dyDescent="0.2">
      <c r="A7" s="139" t="s">
        <v>89</v>
      </c>
      <c r="B7" s="139"/>
      <c r="C7" s="139"/>
      <c r="D7" s="139"/>
      <c r="E7" s="139"/>
      <c r="F7" s="139"/>
      <c r="G7" s="140" t="s">
        <v>92</v>
      </c>
      <c r="H7" s="140"/>
      <c r="I7" s="140"/>
      <c r="J7" s="140"/>
      <c r="K7" s="140"/>
      <c r="L7" s="76"/>
      <c r="M7" s="108"/>
      <c r="N7" s="108"/>
      <c r="O7" s="108"/>
      <c r="P7" s="108"/>
      <c r="Q7" s="108"/>
      <c r="R7" s="108"/>
      <c r="S7" s="108"/>
      <c r="T7" s="76"/>
      <c r="U7" s="75"/>
      <c r="V7" s="75"/>
      <c r="W7" s="75"/>
      <c r="X7" s="75"/>
      <c r="Y7" s="75"/>
      <c r="Z7" s="75"/>
    </row>
    <row r="8" spans="1:26" s="9" customFormat="1" ht="12.75" x14ac:dyDescent="0.2">
      <c r="A8" s="106"/>
      <c r="B8" s="12"/>
      <c r="C8" s="204" t="s">
        <v>28</v>
      </c>
      <c r="D8" s="204"/>
      <c r="E8" s="204"/>
      <c r="F8" s="106"/>
      <c r="G8" s="106"/>
      <c r="H8" s="208">
        <v>35241</v>
      </c>
      <c r="I8" s="208"/>
      <c r="J8" s="208"/>
      <c r="K8" s="106"/>
      <c r="L8" s="76"/>
      <c r="M8" s="76"/>
      <c r="N8" s="76"/>
      <c r="O8" s="76"/>
      <c r="P8" s="76"/>
      <c r="Q8" s="76"/>
      <c r="R8" s="76"/>
      <c r="S8" s="76"/>
      <c r="T8" s="76"/>
      <c r="U8" s="75"/>
      <c r="V8" s="75"/>
      <c r="W8" s="75"/>
      <c r="X8" s="75"/>
      <c r="Y8" s="75"/>
      <c r="Z8" s="75"/>
    </row>
    <row r="9" spans="1:26" s="9" customFormat="1" ht="12.75" x14ac:dyDescent="0.2">
      <c r="A9" s="106"/>
      <c r="B9" s="13"/>
      <c r="C9" s="206" t="s">
        <v>32</v>
      </c>
      <c r="D9" s="206"/>
      <c r="E9" s="206"/>
      <c r="F9" s="106"/>
      <c r="G9" s="106"/>
      <c r="H9" s="133">
        <v>26431</v>
      </c>
      <c r="I9" s="133"/>
      <c r="J9" s="133"/>
      <c r="K9" s="106"/>
      <c r="L9" s="76"/>
      <c r="M9" s="76"/>
      <c r="N9" s="76"/>
      <c r="O9" s="76"/>
      <c r="P9" s="76"/>
      <c r="Q9" s="76"/>
      <c r="R9" s="76"/>
      <c r="S9" s="76"/>
      <c r="T9" s="76"/>
      <c r="U9" s="75"/>
      <c r="V9" s="75"/>
      <c r="W9" s="75"/>
      <c r="X9" s="75"/>
      <c r="Y9" s="75"/>
      <c r="Z9" s="75"/>
    </row>
    <row r="10" spans="1:26" s="9" customFormat="1" ht="12.75" x14ac:dyDescent="0.2">
      <c r="A10" s="106"/>
      <c r="B10" s="13"/>
      <c r="C10" s="206" t="s">
        <v>29</v>
      </c>
      <c r="D10" s="206"/>
      <c r="E10" s="206"/>
      <c r="F10" s="106"/>
      <c r="G10" s="106"/>
      <c r="H10" s="133">
        <v>17620</v>
      </c>
      <c r="I10" s="133"/>
      <c r="J10" s="133"/>
      <c r="K10" s="106"/>
      <c r="L10" s="76"/>
      <c r="M10" s="76"/>
      <c r="N10" s="76"/>
      <c r="O10" s="76"/>
      <c r="P10" s="76"/>
      <c r="Q10" s="76"/>
      <c r="R10" s="76"/>
      <c r="S10" s="76"/>
      <c r="T10" s="76"/>
      <c r="U10" s="75"/>
      <c r="V10" s="75"/>
      <c r="W10" s="75"/>
      <c r="X10" s="75"/>
      <c r="Y10" s="75"/>
      <c r="Z10" s="75"/>
    </row>
    <row r="11" spans="1:26" s="9" customFormat="1" ht="12.75" x14ac:dyDescent="0.2">
      <c r="A11" s="106"/>
      <c r="B11" s="13"/>
      <c r="C11" s="205" t="s">
        <v>30</v>
      </c>
      <c r="D11" s="205"/>
      <c r="E11" s="205"/>
      <c r="F11" s="106"/>
      <c r="G11" s="106"/>
      <c r="H11" s="207">
        <v>8810</v>
      </c>
      <c r="I11" s="207"/>
      <c r="J11" s="207"/>
      <c r="K11" s="106"/>
      <c r="L11" s="76"/>
      <c r="M11" s="76"/>
      <c r="N11" s="76"/>
      <c r="O11" s="76"/>
      <c r="P11" s="76"/>
      <c r="Q11" s="76"/>
      <c r="R11" s="76"/>
      <c r="S11" s="76"/>
      <c r="T11" s="76"/>
      <c r="U11" s="75"/>
      <c r="V11" s="75"/>
      <c r="W11" s="75"/>
      <c r="X11" s="75"/>
      <c r="Y11" s="75"/>
      <c r="Z11" s="75"/>
    </row>
    <row r="12" spans="1:26" ht="3.75" customHeight="1" x14ac:dyDescent="0.2">
      <c r="A12" s="114"/>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row>
    <row r="13" spans="1:26" x14ac:dyDescent="0.2">
      <c r="A13" s="5" t="s">
        <v>2</v>
      </c>
      <c r="B13" s="116" t="s">
        <v>0</v>
      </c>
      <c r="C13" s="116"/>
      <c r="D13" s="116"/>
      <c r="E13" s="116"/>
      <c r="F13" s="116"/>
      <c r="G13" s="116"/>
      <c r="H13" s="116"/>
      <c r="I13" s="116"/>
      <c r="J13" s="116"/>
      <c r="K13" s="116"/>
      <c r="L13" s="116"/>
      <c r="M13" s="117"/>
      <c r="N13" s="146"/>
      <c r="O13" s="5" t="s">
        <v>9</v>
      </c>
      <c r="P13" s="116" t="s">
        <v>12</v>
      </c>
      <c r="Q13" s="116"/>
      <c r="R13" s="116"/>
      <c r="S13" s="116"/>
      <c r="T13" s="116"/>
      <c r="U13" s="116"/>
      <c r="V13" s="116"/>
      <c r="W13" s="116"/>
      <c r="X13" s="116"/>
      <c r="Y13" s="116"/>
      <c r="Z13" s="117"/>
    </row>
    <row r="14" spans="1:26" ht="12.75" x14ac:dyDescent="0.2">
      <c r="A14" s="77" t="s">
        <v>47</v>
      </c>
      <c r="B14" s="100" t="s">
        <v>87</v>
      </c>
      <c r="C14" s="100"/>
      <c r="D14" s="100"/>
      <c r="E14" s="100"/>
      <c r="F14" s="100"/>
      <c r="G14" s="100"/>
      <c r="H14" s="100"/>
      <c r="I14" s="100"/>
      <c r="J14" s="101"/>
      <c r="K14" s="103"/>
      <c r="L14" s="134"/>
      <c r="M14" s="135"/>
      <c r="N14" s="146"/>
      <c r="O14" s="7" t="s">
        <v>60</v>
      </c>
      <c r="P14" s="99" t="s">
        <v>119</v>
      </c>
      <c r="Q14" s="99"/>
      <c r="R14" s="99"/>
      <c r="S14" s="99"/>
      <c r="T14" s="99"/>
      <c r="U14" s="99"/>
      <c r="V14" s="99"/>
      <c r="W14" s="119"/>
      <c r="X14" s="150">
        <f>SUM(K17)</f>
        <v>0</v>
      </c>
      <c r="Y14" s="150"/>
      <c r="Z14" s="150"/>
    </row>
    <row r="15" spans="1:26" ht="12.75" x14ac:dyDescent="0.2">
      <c r="A15" s="77" t="s">
        <v>48</v>
      </c>
      <c r="B15" s="100" t="s">
        <v>97</v>
      </c>
      <c r="C15" s="100"/>
      <c r="D15" s="100"/>
      <c r="E15" s="100"/>
      <c r="F15" s="100"/>
      <c r="G15" s="100"/>
      <c r="H15" s="100"/>
      <c r="I15" s="100"/>
      <c r="J15" s="100"/>
      <c r="K15" s="136" t="s">
        <v>91</v>
      </c>
      <c r="L15" s="137"/>
      <c r="M15" s="138"/>
      <c r="N15" s="146"/>
      <c r="O15" s="77" t="s">
        <v>61</v>
      </c>
      <c r="P15" s="100" t="s">
        <v>128</v>
      </c>
      <c r="Q15" s="100"/>
      <c r="R15" s="100"/>
      <c r="S15" s="100"/>
      <c r="T15" s="100"/>
      <c r="U15" s="100"/>
      <c r="V15" s="100"/>
      <c r="W15" s="101"/>
      <c r="X15" s="118"/>
      <c r="Y15" s="118"/>
      <c r="Z15" s="118"/>
    </row>
    <row r="16" spans="1:26" ht="12.75" x14ac:dyDescent="0.2">
      <c r="A16" s="77" t="s">
        <v>49</v>
      </c>
      <c r="B16" s="100" t="s">
        <v>168</v>
      </c>
      <c r="C16" s="100"/>
      <c r="D16" s="100"/>
      <c r="E16" s="100"/>
      <c r="F16" s="100"/>
      <c r="G16" s="100"/>
      <c r="H16" s="100"/>
      <c r="I16" s="100"/>
      <c r="J16" s="100"/>
      <c r="K16" s="103"/>
      <c r="L16" s="134"/>
      <c r="M16" s="135"/>
      <c r="N16" s="146"/>
      <c r="O16" s="85" t="s">
        <v>62</v>
      </c>
      <c r="P16" s="83" t="s">
        <v>135</v>
      </c>
      <c r="Q16" s="83"/>
      <c r="R16" s="83"/>
      <c r="S16" s="83"/>
      <c r="T16" s="83"/>
      <c r="U16" s="83"/>
      <c r="V16" s="83"/>
      <c r="W16" s="84"/>
      <c r="X16" s="136" t="s">
        <v>91</v>
      </c>
      <c r="Y16" s="137"/>
      <c r="Z16" s="138"/>
    </row>
    <row r="17" spans="1:26" ht="12.75" x14ac:dyDescent="0.2">
      <c r="A17" s="8" t="s">
        <v>118</v>
      </c>
      <c r="B17" s="99" t="s">
        <v>10</v>
      </c>
      <c r="C17" s="99"/>
      <c r="D17" s="99"/>
      <c r="E17" s="99"/>
      <c r="F17" s="99"/>
      <c r="G17" s="99"/>
      <c r="H17" s="99"/>
      <c r="I17" s="99"/>
      <c r="J17" s="119"/>
      <c r="K17" s="120">
        <f>SUM(K14+K16)</f>
        <v>0</v>
      </c>
      <c r="L17" s="121"/>
      <c r="M17" s="122"/>
      <c r="N17" s="146"/>
      <c r="O17" s="85"/>
      <c r="P17" s="83" t="s">
        <v>136</v>
      </c>
      <c r="Q17" s="83"/>
      <c r="R17" s="83"/>
      <c r="S17" s="83"/>
      <c r="T17" s="83"/>
      <c r="U17" s="83"/>
      <c r="V17" s="83"/>
      <c r="W17" s="83"/>
      <c r="X17" s="136" t="s">
        <v>91</v>
      </c>
      <c r="Y17" s="137"/>
      <c r="Z17" s="138"/>
    </row>
    <row r="18" spans="1:26" x14ac:dyDescent="0.2">
      <c r="A18" s="109"/>
      <c r="B18" s="109"/>
      <c r="C18" s="109"/>
      <c r="D18" s="109"/>
      <c r="E18" s="109"/>
      <c r="F18" s="109"/>
      <c r="G18" s="109"/>
      <c r="H18" s="109"/>
      <c r="I18" s="109"/>
      <c r="J18" s="109"/>
      <c r="K18" s="109"/>
      <c r="L18" s="109"/>
      <c r="M18" s="109"/>
      <c r="N18" s="146"/>
      <c r="O18" s="77" t="s">
        <v>63</v>
      </c>
      <c r="P18" s="99" t="s">
        <v>127</v>
      </c>
      <c r="Q18" s="99"/>
      <c r="R18" s="99"/>
      <c r="S18" s="99"/>
      <c r="T18" s="99"/>
      <c r="U18" s="99"/>
      <c r="V18" s="99"/>
      <c r="W18" s="119"/>
      <c r="X18" s="150">
        <f>K27</f>
        <v>0</v>
      </c>
      <c r="Y18" s="150"/>
      <c r="Z18" s="150"/>
    </row>
    <row r="19" spans="1:26" x14ac:dyDescent="0.2">
      <c r="A19" s="5" t="s">
        <v>3</v>
      </c>
      <c r="B19" s="116" t="s">
        <v>1</v>
      </c>
      <c r="C19" s="116"/>
      <c r="D19" s="116"/>
      <c r="E19" s="116"/>
      <c r="F19" s="116"/>
      <c r="G19" s="116"/>
      <c r="H19" s="116"/>
      <c r="I19" s="116"/>
      <c r="J19" s="116"/>
      <c r="K19" s="116"/>
      <c r="L19" s="116"/>
      <c r="M19" s="117"/>
      <c r="N19" s="146"/>
      <c r="O19" s="77" t="s">
        <v>86</v>
      </c>
      <c r="P19" s="99" t="s">
        <v>43</v>
      </c>
      <c r="Q19" s="99"/>
      <c r="R19" s="99"/>
      <c r="S19" s="99"/>
      <c r="T19" s="99"/>
      <c r="U19" s="99"/>
      <c r="V19" s="99"/>
      <c r="W19" s="99"/>
      <c r="X19" s="99"/>
      <c r="Y19" s="99"/>
      <c r="Z19" s="119"/>
    </row>
    <row r="20" spans="1:26" x14ac:dyDescent="0.2">
      <c r="A20" s="179" t="s">
        <v>50</v>
      </c>
      <c r="B20" s="99"/>
      <c r="C20" s="99"/>
      <c r="D20" s="99"/>
      <c r="E20" s="99"/>
      <c r="F20" s="99"/>
      <c r="G20" s="99"/>
      <c r="H20" s="99"/>
      <c r="I20" s="99"/>
      <c r="J20" s="119"/>
      <c r="K20" s="180" t="s">
        <v>31</v>
      </c>
      <c r="L20" s="109"/>
      <c r="M20" s="181"/>
      <c r="N20" s="146"/>
      <c r="O20" s="77"/>
      <c r="P20" s="99" t="s">
        <v>125</v>
      </c>
      <c r="Q20" s="99"/>
      <c r="R20" s="99"/>
      <c r="S20" s="99"/>
      <c r="T20" s="99"/>
      <c r="U20" s="99"/>
      <c r="V20" s="99"/>
      <c r="W20" s="99"/>
      <c r="X20" s="99"/>
      <c r="Y20" s="99"/>
      <c r="Z20" s="119"/>
    </row>
    <row r="21" spans="1:26" x14ac:dyDescent="0.2">
      <c r="A21" s="113"/>
      <c r="B21" s="114"/>
      <c r="C21" s="114"/>
      <c r="D21" s="114"/>
      <c r="E21" s="114"/>
      <c r="F21" s="114"/>
      <c r="G21" s="114"/>
      <c r="H21" s="114"/>
      <c r="I21" s="114"/>
      <c r="J21" s="114"/>
      <c r="K21" s="114"/>
      <c r="L21" s="114"/>
      <c r="M21" s="115"/>
      <c r="N21" s="146"/>
      <c r="O21" s="8"/>
      <c r="P21" s="99"/>
      <c r="Q21" s="99"/>
      <c r="R21" s="99"/>
      <c r="S21" s="99"/>
      <c r="T21" s="99"/>
      <c r="U21" s="99"/>
      <c r="V21" s="99"/>
      <c r="W21" s="119"/>
      <c r="X21" s="150">
        <f>X14-X15-X18</f>
        <v>0</v>
      </c>
      <c r="Y21" s="150"/>
      <c r="Z21" s="150"/>
    </row>
    <row r="22" spans="1:26" x14ac:dyDescent="0.2">
      <c r="A22" s="7"/>
      <c r="B22" s="111" t="s">
        <v>25</v>
      </c>
      <c r="C22" s="111"/>
      <c r="D22" s="111"/>
      <c r="E22" s="111"/>
      <c r="F22" s="111"/>
      <c r="G22" s="111"/>
      <c r="H22" s="111"/>
      <c r="I22" s="111"/>
      <c r="J22" s="111"/>
      <c r="K22" s="111"/>
      <c r="L22" s="111"/>
      <c r="M22" s="112"/>
      <c r="N22" s="146"/>
      <c r="O22" s="109"/>
      <c r="P22" s="109"/>
      <c r="Q22" s="109"/>
      <c r="R22" s="109"/>
      <c r="S22" s="109"/>
      <c r="T22" s="109"/>
      <c r="U22" s="109"/>
      <c r="V22" s="109"/>
      <c r="W22" s="109"/>
      <c r="X22" s="109"/>
      <c r="Y22" s="109"/>
      <c r="Z22" s="109"/>
    </row>
    <row r="23" spans="1:26" x14ac:dyDescent="0.2">
      <c r="A23" s="7" t="s">
        <v>51</v>
      </c>
      <c r="B23" s="123" t="s">
        <v>123</v>
      </c>
      <c r="C23" s="123"/>
      <c r="D23" s="123"/>
      <c r="E23" s="123"/>
      <c r="F23" s="123"/>
      <c r="G23" s="123"/>
      <c r="H23" s="123"/>
      <c r="I23" s="123"/>
      <c r="J23" s="124"/>
      <c r="K23" s="120">
        <f>SUM(K17*0.25)</f>
        <v>0</v>
      </c>
      <c r="L23" s="121"/>
      <c r="M23" s="122"/>
      <c r="N23" s="146"/>
      <c r="O23" s="86" t="s">
        <v>6</v>
      </c>
      <c r="P23" s="158" t="s">
        <v>162</v>
      </c>
      <c r="Q23" s="158"/>
      <c r="R23" s="158"/>
      <c r="S23" s="158"/>
      <c r="T23" s="158"/>
      <c r="U23" s="158"/>
      <c r="V23" s="158"/>
      <c r="W23" s="158"/>
      <c r="X23" s="158"/>
      <c r="Y23" s="158"/>
      <c r="Z23" s="159"/>
    </row>
    <row r="24" spans="1:26" ht="12.75" x14ac:dyDescent="0.2">
      <c r="A24" s="113"/>
      <c r="B24" s="114"/>
      <c r="C24" s="114"/>
      <c r="D24" s="114"/>
      <c r="E24" s="114"/>
      <c r="F24" s="114"/>
      <c r="G24" s="114"/>
      <c r="H24" s="114"/>
      <c r="I24" s="114"/>
      <c r="J24" s="114"/>
      <c r="K24" s="114"/>
      <c r="L24" s="114"/>
      <c r="M24" s="115"/>
      <c r="N24" s="146"/>
      <c r="O24" s="87" t="s">
        <v>64</v>
      </c>
      <c r="P24" s="160" t="s">
        <v>119</v>
      </c>
      <c r="Q24" s="160"/>
      <c r="R24" s="160"/>
      <c r="S24" s="160"/>
      <c r="T24" s="160"/>
      <c r="U24" s="160"/>
      <c r="V24" s="160"/>
      <c r="W24" s="161"/>
      <c r="X24" s="201" t="s">
        <v>91</v>
      </c>
      <c r="Y24" s="202"/>
      <c r="Z24" s="203"/>
    </row>
    <row r="25" spans="1:26" x14ac:dyDescent="0.2">
      <c r="A25" s="7"/>
      <c r="B25" s="111"/>
      <c r="C25" s="111"/>
      <c r="D25" s="111"/>
      <c r="E25" s="111"/>
      <c r="F25" s="111"/>
      <c r="G25" s="111"/>
      <c r="H25" s="111"/>
      <c r="I25" s="111"/>
      <c r="J25" s="111"/>
      <c r="K25" s="111"/>
      <c r="L25" s="111"/>
      <c r="M25" s="112"/>
      <c r="N25" s="146"/>
      <c r="O25" s="87" t="s">
        <v>84</v>
      </c>
      <c r="P25" s="160" t="s">
        <v>13</v>
      </c>
      <c r="Q25" s="160"/>
      <c r="R25" s="160"/>
      <c r="S25" s="160"/>
      <c r="T25" s="160"/>
      <c r="U25" s="160"/>
      <c r="V25" s="160"/>
      <c r="W25" s="160"/>
      <c r="X25" s="160"/>
      <c r="Y25" s="160"/>
      <c r="Z25" s="161"/>
    </row>
    <row r="26" spans="1:26" ht="12.75" x14ac:dyDescent="0.2">
      <c r="A26" s="7" t="s">
        <v>52</v>
      </c>
      <c r="B26" s="100" t="s">
        <v>126</v>
      </c>
      <c r="C26" s="100"/>
      <c r="D26" s="100"/>
      <c r="E26" s="100"/>
      <c r="F26" s="100"/>
      <c r="G26" s="100"/>
      <c r="H26" s="100"/>
      <c r="I26" s="100"/>
      <c r="J26" s="100"/>
      <c r="K26" s="100"/>
      <c r="L26" s="100"/>
      <c r="M26" s="101"/>
      <c r="N26" s="146"/>
      <c r="O26" s="87"/>
      <c r="P26" s="160" t="s">
        <v>11</v>
      </c>
      <c r="Q26" s="160"/>
      <c r="R26" s="160"/>
      <c r="S26" s="160"/>
      <c r="T26" s="160"/>
      <c r="U26" s="160"/>
      <c r="V26" s="160"/>
      <c r="W26" s="161"/>
      <c r="X26" s="201" t="s">
        <v>91</v>
      </c>
      <c r="Y26" s="202"/>
      <c r="Z26" s="203"/>
    </row>
    <row r="27" spans="1:26" x14ac:dyDescent="0.2">
      <c r="A27" s="7"/>
      <c r="B27" s="99" t="s">
        <v>133</v>
      </c>
      <c r="C27" s="99"/>
      <c r="D27" s="99"/>
      <c r="E27" s="99"/>
      <c r="F27" s="99"/>
      <c r="G27" s="99"/>
      <c r="H27" s="99"/>
      <c r="I27" s="99"/>
      <c r="J27" s="99"/>
      <c r="K27" s="103"/>
      <c r="L27" s="104"/>
      <c r="M27" s="105"/>
      <c r="N27" s="146"/>
      <c r="O27" s="87" t="s">
        <v>65</v>
      </c>
      <c r="P27" s="160" t="s">
        <v>14</v>
      </c>
      <c r="Q27" s="160"/>
      <c r="R27" s="160"/>
      <c r="S27" s="160"/>
      <c r="T27" s="160"/>
      <c r="U27" s="160"/>
      <c r="V27" s="160"/>
      <c r="W27" s="160"/>
      <c r="X27" s="160"/>
      <c r="Y27" s="160"/>
      <c r="Z27" s="161"/>
    </row>
    <row r="28" spans="1:26" ht="12" customHeight="1" x14ac:dyDescent="0.2">
      <c r="A28" s="10"/>
      <c r="B28" s="195" t="s">
        <v>134</v>
      </c>
      <c r="C28" s="196"/>
      <c r="D28" s="196"/>
      <c r="E28" s="196"/>
      <c r="F28" s="196"/>
      <c r="G28" s="196"/>
      <c r="H28" s="196"/>
      <c r="I28" s="196"/>
      <c r="J28" s="196"/>
      <c r="K28" s="196"/>
      <c r="L28" s="196"/>
      <c r="M28" s="197"/>
      <c r="N28" s="146"/>
      <c r="O28" s="88"/>
      <c r="P28" s="160" t="s">
        <v>22</v>
      </c>
      <c r="Q28" s="160"/>
      <c r="R28" s="160"/>
      <c r="S28" s="160"/>
      <c r="T28" s="160"/>
      <c r="U28" s="160"/>
      <c r="V28" s="160"/>
      <c r="W28" s="161"/>
      <c r="X28" s="201" t="s">
        <v>91</v>
      </c>
      <c r="Y28" s="202"/>
      <c r="Z28" s="203"/>
    </row>
    <row r="29" spans="1:26" ht="12" customHeight="1" x14ac:dyDescent="0.2">
      <c r="A29" s="10"/>
      <c r="B29" s="196"/>
      <c r="C29" s="196"/>
      <c r="D29" s="196"/>
      <c r="E29" s="196"/>
      <c r="F29" s="196"/>
      <c r="G29" s="196"/>
      <c r="H29" s="196"/>
      <c r="I29" s="196"/>
      <c r="J29" s="196"/>
      <c r="K29" s="196"/>
      <c r="L29" s="196"/>
      <c r="M29" s="197"/>
      <c r="N29" s="146"/>
      <c r="O29" s="109"/>
      <c r="P29" s="109"/>
      <c r="Q29" s="109"/>
      <c r="R29" s="109"/>
      <c r="S29" s="109"/>
      <c r="T29" s="109"/>
      <c r="U29" s="109"/>
      <c r="V29" s="109"/>
      <c r="W29" s="109"/>
      <c r="X29" s="109"/>
      <c r="Y29" s="109"/>
      <c r="Z29" s="109"/>
    </row>
    <row r="30" spans="1:26" ht="12" customHeight="1" x14ac:dyDescent="0.2">
      <c r="A30" s="11"/>
      <c r="B30" s="198"/>
      <c r="C30" s="198"/>
      <c r="D30" s="198"/>
      <c r="E30" s="198"/>
      <c r="F30" s="198"/>
      <c r="G30" s="198"/>
      <c r="H30" s="198"/>
      <c r="I30" s="198"/>
      <c r="J30" s="198"/>
      <c r="K30" s="198"/>
      <c r="L30" s="198"/>
      <c r="M30" s="199"/>
      <c r="N30" s="146"/>
      <c r="O30" s="86" t="s">
        <v>15</v>
      </c>
      <c r="P30" s="158" t="s">
        <v>105</v>
      </c>
      <c r="Q30" s="158"/>
      <c r="R30" s="158"/>
      <c r="S30" s="158"/>
      <c r="T30" s="158"/>
      <c r="U30" s="158"/>
      <c r="V30" s="158"/>
      <c r="W30" s="158"/>
      <c r="X30" s="158"/>
      <c r="Y30" s="158"/>
      <c r="Z30" s="159"/>
    </row>
    <row r="31" spans="1:26" ht="12.75" x14ac:dyDescent="0.2">
      <c r="A31" s="109"/>
      <c r="B31" s="109"/>
      <c r="C31" s="109"/>
      <c r="D31" s="109"/>
      <c r="E31" s="109"/>
      <c r="F31" s="109"/>
      <c r="G31" s="109"/>
      <c r="H31" s="109"/>
      <c r="I31" s="109"/>
      <c r="J31" s="109"/>
      <c r="K31" s="109"/>
      <c r="L31" s="109"/>
      <c r="M31" s="109"/>
      <c r="N31" s="146"/>
      <c r="O31" s="87" t="s">
        <v>66</v>
      </c>
      <c r="P31" s="160" t="s">
        <v>119</v>
      </c>
      <c r="Q31" s="160"/>
      <c r="R31" s="160"/>
      <c r="S31" s="160"/>
      <c r="T31" s="160"/>
      <c r="U31" s="160"/>
      <c r="V31" s="160"/>
      <c r="W31" s="161"/>
      <c r="X31" s="201" t="s">
        <v>91</v>
      </c>
      <c r="Y31" s="202"/>
      <c r="Z31" s="203"/>
    </row>
    <row r="32" spans="1:26" x14ac:dyDescent="0.2">
      <c r="A32" s="5" t="s">
        <v>4</v>
      </c>
      <c r="B32" s="116" t="s">
        <v>8</v>
      </c>
      <c r="C32" s="116"/>
      <c r="D32" s="116"/>
      <c r="E32" s="116"/>
      <c r="F32" s="116"/>
      <c r="G32" s="116"/>
      <c r="H32" s="116"/>
      <c r="I32" s="116"/>
      <c r="J32" s="116"/>
      <c r="K32" s="116"/>
      <c r="L32" s="116"/>
      <c r="M32" s="117"/>
      <c r="N32" s="146"/>
      <c r="O32" s="87" t="s">
        <v>67</v>
      </c>
      <c r="P32" s="160" t="s">
        <v>13</v>
      </c>
      <c r="Q32" s="160"/>
      <c r="R32" s="160"/>
      <c r="S32" s="160"/>
      <c r="T32" s="160"/>
      <c r="U32" s="160"/>
      <c r="V32" s="160"/>
      <c r="W32" s="160"/>
      <c r="X32" s="160"/>
      <c r="Y32" s="160"/>
      <c r="Z32" s="161"/>
    </row>
    <row r="33" spans="1:26" ht="12.75" x14ac:dyDescent="0.2">
      <c r="A33" s="7" t="s">
        <v>53</v>
      </c>
      <c r="B33" s="100" t="s">
        <v>82</v>
      </c>
      <c r="C33" s="100"/>
      <c r="D33" s="100"/>
      <c r="E33" s="100"/>
      <c r="F33" s="100"/>
      <c r="G33" s="100"/>
      <c r="H33" s="100"/>
      <c r="I33" s="100"/>
      <c r="J33" s="101"/>
      <c r="K33" s="103"/>
      <c r="L33" s="104"/>
      <c r="M33" s="105"/>
      <c r="N33" s="146"/>
      <c r="O33" s="87"/>
      <c r="P33" s="160" t="s">
        <v>19</v>
      </c>
      <c r="Q33" s="160"/>
      <c r="R33" s="160"/>
      <c r="S33" s="160"/>
      <c r="T33" s="160"/>
      <c r="U33" s="160"/>
      <c r="V33" s="160"/>
      <c r="W33" s="161"/>
      <c r="X33" s="201" t="s">
        <v>91</v>
      </c>
      <c r="Y33" s="202"/>
      <c r="Z33" s="203"/>
    </row>
    <row r="34" spans="1:26" x14ac:dyDescent="0.2">
      <c r="A34" s="7" t="s">
        <v>54</v>
      </c>
      <c r="B34" s="100" t="s">
        <v>99</v>
      </c>
      <c r="C34" s="100"/>
      <c r="D34" s="100"/>
      <c r="E34" s="100"/>
      <c r="F34" s="100"/>
      <c r="G34" s="100"/>
      <c r="H34" s="100"/>
      <c r="I34" s="100"/>
      <c r="J34" s="101"/>
      <c r="K34" s="103"/>
      <c r="L34" s="104"/>
      <c r="M34" s="105"/>
      <c r="N34" s="146"/>
      <c r="O34" s="87" t="s">
        <v>68</v>
      </c>
      <c r="P34" s="160" t="s">
        <v>20</v>
      </c>
      <c r="Q34" s="160"/>
      <c r="R34" s="160"/>
      <c r="S34" s="160"/>
      <c r="T34" s="160"/>
      <c r="U34" s="160"/>
      <c r="V34" s="160"/>
      <c r="W34" s="160"/>
      <c r="X34" s="160"/>
      <c r="Y34" s="160"/>
      <c r="Z34" s="161"/>
    </row>
    <row r="35" spans="1:26" ht="12.75" x14ac:dyDescent="0.2">
      <c r="A35" s="7" t="s">
        <v>55</v>
      </c>
      <c r="B35" s="100" t="s">
        <v>100</v>
      </c>
      <c r="C35" s="100"/>
      <c r="D35" s="100"/>
      <c r="E35" s="100"/>
      <c r="F35" s="100"/>
      <c r="G35" s="100"/>
      <c r="H35" s="100"/>
      <c r="I35" s="100"/>
      <c r="J35" s="101"/>
      <c r="K35" s="118"/>
      <c r="L35" s="118"/>
      <c r="M35" s="118"/>
      <c r="N35" s="146"/>
      <c r="O35" s="87"/>
      <c r="P35" s="160" t="s">
        <v>107</v>
      </c>
      <c r="Q35" s="160"/>
      <c r="R35" s="160"/>
      <c r="S35" s="160"/>
      <c r="T35" s="160"/>
      <c r="U35" s="160"/>
      <c r="V35" s="160"/>
      <c r="W35" s="161"/>
      <c r="X35" s="201" t="s">
        <v>91</v>
      </c>
      <c r="Y35" s="202"/>
      <c r="Z35" s="203"/>
    </row>
    <row r="36" spans="1:26" x14ac:dyDescent="0.2">
      <c r="A36" s="7" t="s">
        <v>56</v>
      </c>
      <c r="B36" s="100" t="s">
        <v>101</v>
      </c>
      <c r="C36" s="100"/>
      <c r="D36" s="100"/>
      <c r="E36" s="100"/>
      <c r="F36" s="100"/>
      <c r="G36" s="100"/>
      <c r="H36" s="100"/>
      <c r="I36" s="100"/>
      <c r="J36" s="101"/>
      <c r="K36" s="118"/>
      <c r="L36" s="118"/>
      <c r="M36" s="118"/>
      <c r="N36" s="146"/>
      <c r="O36" s="125"/>
      <c r="P36" s="126"/>
      <c r="Q36" s="211"/>
      <c r="R36" s="211"/>
      <c r="S36" s="211"/>
      <c r="T36" s="211"/>
      <c r="U36" s="211"/>
      <c r="V36" s="211"/>
      <c r="W36" s="211"/>
      <c r="X36" s="212"/>
      <c r="Y36" s="212"/>
      <c r="Z36" s="213"/>
    </row>
    <row r="37" spans="1:26" x14ac:dyDescent="0.2">
      <c r="A37" s="7" t="s">
        <v>85</v>
      </c>
      <c r="B37" s="100" t="s">
        <v>102</v>
      </c>
      <c r="C37" s="100"/>
      <c r="D37" s="100"/>
      <c r="E37" s="100"/>
      <c r="F37" s="100"/>
      <c r="G37" s="100"/>
      <c r="H37" s="100"/>
      <c r="I37" s="100"/>
      <c r="J37" s="101"/>
      <c r="K37" s="118"/>
      <c r="L37" s="118"/>
      <c r="M37" s="118"/>
      <c r="N37" s="146"/>
      <c r="O37" s="165"/>
      <c r="P37" s="165"/>
      <c r="Q37" s="165"/>
      <c r="R37" s="165"/>
      <c r="S37" s="165"/>
      <c r="T37" s="165"/>
      <c r="U37" s="165"/>
      <c r="V37" s="165"/>
      <c r="W37" s="165"/>
      <c r="X37" s="165"/>
      <c r="Y37" s="165"/>
      <c r="Z37" s="165"/>
    </row>
    <row r="38" spans="1:26" x14ac:dyDescent="0.2">
      <c r="A38" s="8" t="s">
        <v>57</v>
      </c>
      <c r="B38" s="99" t="s">
        <v>110</v>
      </c>
      <c r="C38" s="99"/>
      <c r="D38" s="99"/>
      <c r="E38" s="99"/>
      <c r="F38" s="99"/>
      <c r="G38" s="99"/>
      <c r="H38" s="99"/>
      <c r="I38" s="99"/>
      <c r="J38" s="119"/>
      <c r="K38" s="150">
        <f>SUM(K33:M37)</f>
        <v>0</v>
      </c>
      <c r="L38" s="150"/>
      <c r="M38" s="150"/>
      <c r="N38" s="146"/>
      <c r="O38" s="5" t="s">
        <v>44</v>
      </c>
      <c r="P38" s="116" t="s">
        <v>45</v>
      </c>
      <c r="Q38" s="116"/>
      <c r="R38" s="116"/>
      <c r="S38" s="116"/>
      <c r="T38" s="116"/>
      <c r="U38" s="116"/>
      <c r="V38" s="116"/>
      <c r="W38" s="116"/>
      <c r="X38" s="116"/>
      <c r="Y38" s="116"/>
      <c r="Z38" s="117"/>
    </row>
    <row r="39" spans="1:26" x14ac:dyDescent="0.2">
      <c r="A39" s="109"/>
      <c r="B39" s="109"/>
      <c r="C39" s="109"/>
      <c r="D39" s="109"/>
      <c r="E39" s="109"/>
      <c r="F39" s="109"/>
      <c r="G39" s="109"/>
      <c r="H39" s="109"/>
      <c r="I39" s="109"/>
      <c r="J39" s="109"/>
      <c r="K39" s="109"/>
      <c r="L39" s="109"/>
      <c r="M39" s="109"/>
      <c r="N39" s="146"/>
      <c r="O39" s="7" t="s">
        <v>69</v>
      </c>
      <c r="P39" s="99" t="s">
        <v>23</v>
      </c>
      <c r="Q39" s="99"/>
      <c r="R39" s="99"/>
      <c r="S39" s="99"/>
      <c r="T39" s="99"/>
      <c r="U39" s="99"/>
      <c r="V39" s="99"/>
      <c r="W39" s="99"/>
      <c r="X39" s="99"/>
      <c r="Y39" s="99"/>
      <c r="Z39" s="119"/>
    </row>
    <row r="40" spans="1:26" ht="12.75" x14ac:dyDescent="0.2">
      <c r="A40" s="5" t="s">
        <v>5</v>
      </c>
      <c r="B40" s="116" t="s">
        <v>7</v>
      </c>
      <c r="C40" s="116"/>
      <c r="D40" s="116"/>
      <c r="E40" s="116"/>
      <c r="F40" s="116"/>
      <c r="G40" s="116"/>
      <c r="H40" s="116"/>
      <c r="I40" s="116"/>
      <c r="J40" s="116"/>
      <c r="K40" s="116"/>
      <c r="L40" s="116"/>
      <c r="M40" s="117"/>
      <c r="N40" s="146"/>
      <c r="O40" s="7"/>
      <c r="P40" s="99" t="s">
        <v>46</v>
      </c>
      <c r="Q40" s="99"/>
      <c r="R40" s="99"/>
      <c r="S40" s="99"/>
      <c r="T40" s="99"/>
      <c r="U40" s="99"/>
      <c r="V40" s="99"/>
      <c r="W40" s="119"/>
      <c r="X40" s="136" t="s">
        <v>91</v>
      </c>
      <c r="Y40" s="219"/>
      <c r="Z40" s="220"/>
    </row>
    <row r="41" spans="1:26" x14ac:dyDescent="0.2">
      <c r="A41" s="85" t="s">
        <v>58</v>
      </c>
      <c r="B41" s="100" t="s">
        <v>140</v>
      </c>
      <c r="C41" s="100"/>
      <c r="D41" s="100"/>
      <c r="E41" s="100"/>
      <c r="F41" s="100"/>
      <c r="G41" s="100"/>
      <c r="H41" s="100"/>
      <c r="I41" s="100"/>
      <c r="J41" s="101"/>
      <c r="K41" s="118"/>
      <c r="L41" s="118"/>
      <c r="M41" s="118"/>
      <c r="N41" s="146"/>
      <c r="O41" s="7" t="s">
        <v>70</v>
      </c>
      <c r="P41" s="99" t="s">
        <v>106</v>
      </c>
      <c r="Q41" s="99"/>
      <c r="R41" s="99"/>
      <c r="S41" s="99"/>
      <c r="T41" s="99"/>
      <c r="U41" s="99"/>
      <c r="V41" s="99"/>
      <c r="W41" s="99"/>
      <c r="X41" s="99"/>
      <c r="Y41" s="99"/>
      <c r="Z41" s="119"/>
    </row>
    <row r="42" spans="1:26" ht="12.75" x14ac:dyDescent="0.2">
      <c r="A42" s="85"/>
      <c r="B42" s="99" t="s">
        <v>141</v>
      </c>
      <c r="C42" s="99"/>
      <c r="D42" s="99"/>
      <c r="E42" s="99"/>
      <c r="F42" s="99"/>
      <c r="G42" s="99"/>
      <c r="H42" s="99"/>
      <c r="I42" s="99"/>
      <c r="J42" s="99"/>
      <c r="K42" s="175"/>
      <c r="L42" s="175"/>
      <c r="M42" s="176"/>
      <c r="N42" s="146"/>
      <c r="O42" s="7"/>
      <c r="P42" s="99" t="s">
        <v>46</v>
      </c>
      <c r="Q42" s="99"/>
      <c r="R42" s="99"/>
      <c r="S42" s="99"/>
      <c r="T42" s="99"/>
      <c r="U42" s="99"/>
      <c r="V42" s="99"/>
      <c r="W42" s="119"/>
      <c r="X42" s="136" t="s">
        <v>91</v>
      </c>
      <c r="Y42" s="137"/>
      <c r="Z42" s="138"/>
    </row>
    <row r="43" spans="1:26" ht="12.75" x14ac:dyDescent="0.2">
      <c r="A43" s="85"/>
      <c r="B43" s="99" t="s">
        <v>142</v>
      </c>
      <c r="C43" s="99"/>
      <c r="D43" s="99"/>
      <c r="E43" s="99"/>
      <c r="F43" s="99"/>
      <c r="G43" s="99"/>
      <c r="H43" s="99"/>
      <c r="I43" s="99"/>
      <c r="J43" s="99"/>
      <c r="K43" s="166"/>
      <c r="L43" s="166"/>
      <c r="M43" s="167"/>
      <c r="N43" s="146"/>
      <c r="O43" s="7" t="s">
        <v>71</v>
      </c>
      <c r="P43" s="216" t="s">
        <v>98</v>
      </c>
      <c r="Q43" s="147"/>
      <c r="R43" s="147"/>
      <c r="S43" s="147"/>
      <c r="T43" s="147"/>
      <c r="U43" s="147"/>
      <c r="V43" s="147"/>
      <c r="W43" s="185"/>
      <c r="X43" s="136" t="s">
        <v>91</v>
      </c>
      <c r="Y43" s="137"/>
      <c r="Z43" s="138"/>
    </row>
    <row r="44" spans="1:26" ht="12.75" x14ac:dyDescent="0.2">
      <c r="A44" s="85"/>
      <c r="B44" s="99" t="s">
        <v>143</v>
      </c>
      <c r="C44" s="99"/>
      <c r="D44" s="99"/>
      <c r="E44" s="99"/>
      <c r="F44" s="99"/>
      <c r="G44" s="99"/>
      <c r="H44" s="99"/>
      <c r="I44" s="99"/>
      <c r="J44" s="99"/>
      <c r="K44" s="166"/>
      <c r="L44" s="166"/>
      <c r="M44" s="167"/>
      <c r="N44" s="146"/>
      <c r="O44" s="7" t="s">
        <v>72</v>
      </c>
      <c r="P44" s="100" t="s">
        <v>95</v>
      </c>
      <c r="Q44" s="98"/>
      <c r="R44" s="98"/>
      <c r="S44" s="98"/>
      <c r="T44" s="98"/>
      <c r="U44" s="98"/>
      <c r="V44" s="98"/>
      <c r="W44" s="190"/>
      <c r="X44" s="103"/>
      <c r="Y44" s="134"/>
      <c r="Z44" s="135"/>
    </row>
    <row r="45" spans="1:26" x14ac:dyDescent="0.2">
      <c r="A45" s="85"/>
      <c r="B45" s="99" t="s">
        <v>144</v>
      </c>
      <c r="C45" s="99"/>
      <c r="D45" s="99"/>
      <c r="E45" s="99"/>
      <c r="F45" s="99"/>
      <c r="G45" s="99"/>
      <c r="H45" s="99"/>
      <c r="I45" s="99"/>
      <c r="J45" s="99"/>
      <c r="K45" s="166"/>
      <c r="L45" s="166"/>
      <c r="M45" s="167"/>
      <c r="N45" s="146"/>
      <c r="O45" s="8" t="s">
        <v>73</v>
      </c>
      <c r="P45" s="177" t="s">
        <v>18</v>
      </c>
      <c r="Q45" s="177"/>
      <c r="R45" s="177"/>
      <c r="S45" s="177"/>
      <c r="T45" s="177"/>
      <c r="U45" s="177"/>
      <c r="V45" s="177"/>
      <c r="W45" s="178"/>
      <c r="X45" s="120">
        <f>X44</f>
        <v>0</v>
      </c>
      <c r="Y45" s="121"/>
      <c r="Z45" s="122"/>
    </row>
    <row r="46" spans="1:26" ht="12.75" x14ac:dyDescent="0.2">
      <c r="A46" s="85"/>
      <c r="B46" s="99" t="s">
        <v>139</v>
      </c>
      <c r="C46" s="99"/>
      <c r="D46" s="99"/>
      <c r="E46" s="99"/>
      <c r="F46" s="99"/>
      <c r="G46" s="99"/>
      <c r="H46" s="99"/>
      <c r="I46" s="99"/>
      <c r="J46" s="99"/>
      <c r="K46" s="172"/>
      <c r="L46" s="173"/>
      <c r="M46" s="174"/>
      <c r="N46" s="146"/>
      <c r="O46" s="99"/>
      <c r="P46" s="147"/>
      <c r="Q46" s="147"/>
      <c r="R46" s="147"/>
      <c r="S46" s="147"/>
      <c r="T46" s="147"/>
      <c r="U46" s="147"/>
      <c r="V46" s="147"/>
      <c r="W46" s="147"/>
      <c r="X46" s="147"/>
      <c r="Y46" s="147"/>
      <c r="Z46" s="147"/>
    </row>
    <row r="47" spans="1:26" x14ac:dyDescent="0.2">
      <c r="A47" s="8" t="s">
        <v>59</v>
      </c>
      <c r="B47" s="177" t="s">
        <v>138</v>
      </c>
      <c r="C47" s="177"/>
      <c r="D47" s="177"/>
      <c r="E47" s="177"/>
      <c r="F47" s="177"/>
      <c r="G47" s="177"/>
      <c r="H47" s="177"/>
      <c r="I47" s="177"/>
      <c r="J47" s="177"/>
      <c r="K47" s="150">
        <f>SUM(K41:M46)</f>
        <v>0</v>
      </c>
      <c r="L47" s="150"/>
      <c r="M47" s="150"/>
      <c r="N47" s="146"/>
      <c r="O47" s="147"/>
      <c r="P47" s="147"/>
      <c r="Q47" s="147"/>
      <c r="R47" s="147"/>
      <c r="S47" s="147"/>
      <c r="T47" s="147"/>
      <c r="U47" s="147"/>
      <c r="V47" s="147"/>
      <c r="W47" s="147"/>
      <c r="X47" s="147"/>
      <c r="Y47" s="147"/>
      <c r="Z47" s="147"/>
    </row>
    <row r="48" spans="1:26" ht="30" customHeight="1" x14ac:dyDescent="0.2">
      <c r="A48" s="186" t="s">
        <v>24</v>
      </c>
      <c r="B48" s="186"/>
      <c r="C48" s="186"/>
      <c r="D48" s="186"/>
      <c r="E48" s="186"/>
      <c r="F48" s="186"/>
      <c r="G48" s="186"/>
      <c r="H48" s="186"/>
      <c r="I48" s="186"/>
      <c r="J48" s="186"/>
      <c r="K48" s="186"/>
      <c r="L48" s="186"/>
      <c r="M48" s="186"/>
      <c r="N48" s="146"/>
      <c r="O48" s="192"/>
      <c r="P48" s="192"/>
      <c r="Q48" s="192"/>
      <c r="R48" s="192"/>
      <c r="S48" s="192"/>
      <c r="T48" s="192"/>
      <c r="U48" s="192"/>
      <c r="V48" s="192"/>
      <c r="W48" s="192"/>
      <c r="X48" s="192"/>
      <c r="Y48" s="192"/>
      <c r="Z48" s="192"/>
    </row>
    <row r="49" spans="1:26" x14ac:dyDescent="0.2">
      <c r="A49" s="163" t="s">
        <v>75</v>
      </c>
      <c r="B49" s="163"/>
      <c r="C49" s="163"/>
      <c r="D49" s="163"/>
      <c r="E49" s="163"/>
      <c r="F49" s="163"/>
      <c r="G49" s="163"/>
      <c r="H49" s="163"/>
      <c r="I49" s="163"/>
      <c r="J49" s="163"/>
      <c r="K49" s="163"/>
      <c r="L49" s="163"/>
      <c r="M49" s="163"/>
      <c r="N49" s="146"/>
      <c r="O49" s="164" t="s">
        <v>88</v>
      </c>
      <c r="P49" s="164"/>
      <c r="Q49" s="164"/>
      <c r="R49" s="164"/>
      <c r="S49" s="164"/>
      <c r="T49" s="164"/>
      <c r="U49" s="164"/>
      <c r="V49" s="164"/>
      <c r="W49" s="164"/>
      <c r="X49" s="164"/>
      <c r="Y49" s="164"/>
      <c r="Z49" s="164"/>
    </row>
    <row r="50" spans="1:26" ht="4.5" customHeight="1" x14ac:dyDescent="0.2">
      <c r="A50" s="146"/>
      <c r="B50" s="146"/>
      <c r="C50" s="146"/>
      <c r="D50" s="146"/>
      <c r="E50" s="146"/>
      <c r="F50" s="146"/>
      <c r="G50" s="146"/>
      <c r="H50" s="146"/>
      <c r="I50" s="146"/>
      <c r="J50" s="146"/>
      <c r="K50" s="146"/>
      <c r="L50" s="146"/>
      <c r="M50" s="146"/>
      <c r="N50" s="146"/>
      <c r="O50" s="188"/>
      <c r="P50" s="188"/>
      <c r="Q50" s="188"/>
      <c r="R50" s="188"/>
      <c r="S50" s="188"/>
      <c r="T50" s="188"/>
      <c r="U50" s="188"/>
      <c r="V50" s="188"/>
      <c r="W50" s="188"/>
      <c r="X50" s="188"/>
      <c r="Y50" s="188"/>
      <c r="Z50" s="188"/>
    </row>
    <row r="51" spans="1:26" ht="12" customHeight="1" x14ac:dyDescent="0.2">
      <c r="A51" s="146"/>
      <c r="B51" s="146"/>
      <c r="C51" s="146"/>
      <c r="D51" s="146"/>
      <c r="E51" s="146"/>
      <c r="F51" s="146"/>
      <c r="G51" s="146"/>
      <c r="H51" s="146"/>
      <c r="I51" s="146"/>
      <c r="J51" s="146"/>
      <c r="K51" s="146"/>
      <c r="L51" s="146"/>
      <c r="M51" s="146"/>
      <c r="N51" s="146"/>
      <c r="O51" s="189"/>
      <c r="P51" s="189"/>
      <c r="Q51" s="189"/>
      <c r="R51" s="189"/>
      <c r="S51" s="189"/>
      <c r="T51" s="189"/>
      <c r="U51" s="189"/>
      <c r="V51" s="189"/>
      <c r="W51" s="189"/>
      <c r="X51" s="189"/>
      <c r="Y51" s="189"/>
      <c r="Z51" s="189"/>
    </row>
    <row r="52" spans="1:26" x14ac:dyDescent="0.2">
      <c r="A52" s="148" t="s">
        <v>33</v>
      </c>
      <c r="B52" s="148"/>
      <c r="C52" s="148"/>
      <c r="D52" s="148"/>
      <c r="E52" s="148"/>
      <c r="F52" s="148"/>
      <c r="G52" s="148"/>
      <c r="H52" s="148"/>
      <c r="I52" s="148"/>
      <c r="J52" s="148"/>
      <c r="K52" s="165"/>
      <c r="L52" s="165"/>
      <c r="M52" s="165"/>
      <c r="N52" s="146"/>
      <c r="O52" s="164" t="s">
        <v>16</v>
      </c>
      <c r="P52" s="164"/>
      <c r="Q52" s="164"/>
      <c r="R52" s="164"/>
      <c r="S52" s="164"/>
      <c r="T52" s="164"/>
      <c r="U52" s="164"/>
      <c r="V52" s="164"/>
      <c r="W52" s="164"/>
      <c r="X52" s="164"/>
      <c r="Y52" s="164"/>
      <c r="Z52" s="164"/>
    </row>
    <row r="53" spans="1:26" x14ac:dyDescent="0.2">
      <c r="A53" s="151" t="s">
        <v>121</v>
      </c>
      <c r="B53" s="151"/>
      <c r="C53" s="151"/>
      <c r="D53" s="151"/>
      <c r="E53" s="151"/>
      <c r="F53" s="151"/>
      <c r="G53" s="151"/>
      <c r="H53" s="151"/>
      <c r="I53" s="151"/>
      <c r="J53" s="152"/>
      <c r="K53" s="150">
        <f>SUM(K17)</f>
        <v>0</v>
      </c>
      <c r="L53" s="150"/>
      <c r="M53" s="150"/>
      <c r="N53" s="146"/>
      <c r="O53" s="146"/>
      <c r="P53" s="146"/>
      <c r="Q53" s="146"/>
      <c r="R53" s="146"/>
      <c r="S53" s="146"/>
      <c r="T53" s="146"/>
      <c r="U53" s="146"/>
      <c r="V53" s="146"/>
      <c r="W53" s="146"/>
      <c r="X53" s="146"/>
      <c r="Y53" s="146"/>
      <c r="Z53" s="146"/>
    </row>
    <row r="54" spans="1:26" x14ac:dyDescent="0.2">
      <c r="A54" s="151" t="s">
        <v>103</v>
      </c>
      <c r="B54" s="151"/>
      <c r="C54" s="151"/>
      <c r="D54" s="151"/>
      <c r="E54" s="151"/>
      <c r="F54" s="151"/>
      <c r="G54" s="151"/>
      <c r="H54" s="151"/>
      <c r="I54" s="151"/>
      <c r="J54" s="152"/>
      <c r="K54" s="150">
        <f>SUM(K38)</f>
        <v>0</v>
      </c>
      <c r="L54" s="150"/>
      <c r="M54" s="150"/>
      <c r="N54" s="146"/>
      <c r="O54" s="148" t="s">
        <v>21</v>
      </c>
      <c r="P54" s="148"/>
      <c r="Q54" s="148"/>
      <c r="R54" s="148"/>
      <c r="S54" s="148"/>
      <c r="T54" s="148"/>
      <c r="U54" s="148"/>
      <c r="V54" s="148"/>
      <c r="W54" s="148"/>
      <c r="X54" s="165"/>
      <c r="Y54" s="165"/>
      <c r="Z54" s="165"/>
    </row>
    <row r="55" spans="1:26" x14ac:dyDescent="0.2">
      <c r="A55" s="151" t="s">
        <v>137</v>
      </c>
      <c r="B55" s="151"/>
      <c r="C55" s="151"/>
      <c r="D55" s="151"/>
      <c r="E55" s="151"/>
      <c r="F55" s="151"/>
      <c r="G55" s="151"/>
      <c r="H55" s="151"/>
      <c r="I55" s="151"/>
      <c r="J55" s="152"/>
      <c r="K55" s="150">
        <f>SUM(K47)</f>
        <v>0</v>
      </c>
      <c r="L55" s="150"/>
      <c r="M55" s="150"/>
      <c r="N55" s="146"/>
      <c r="O55" s="151" t="s">
        <v>121</v>
      </c>
      <c r="P55" s="151"/>
      <c r="Q55" s="151"/>
      <c r="R55" s="151"/>
      <c r="S55" s="151"/>
      <c r="T55" s="151"/>
      <c r="U55" s="151"/>
      <c r="V55" s="151"/>
      <c r="W55" s="152"/>
      <c r="X55" s="120">
        <f>SUM(K17)</f>
        <v>0</v>
      </c>
      <c r="Y55" s="121"/>
      <c r="Z55" s="122"/>
    </row>
    <row r="56" spans="1:26" x14ac:dyDescent="0.2">
      <c r="A56" s="151" t="s">
        <v>17</v>
      </c>
      <c r="B56" s="151"/>
      <c r="C56" s="151"/>
      <c r="D56" s="151"/>
      <c r="E56" s="151"/>
      <c r="F56" s="151"/>
      <c r="G56" s="151"/>
      <c r="H56" s="151"/>
      <c r="I56" s="151"/>
      <c r="J56" s="152"/>
      <c r="K56" s="150">
        <f>SUM(X45)</f>
        <v>0</v>
      </c>
      <c r="L56" s="150"/>
      <c r="M56" s="150"/>
      <c r="N56" s="146"/>
      <c r="O56" s="151" t="s">
        <v>77</v>
      </c>
      <c r="P56" s="151"/>
      <c r="Q56" s="151"/>
      <c r="R56" s="151"/>
      <c r="S56" s="151"/>
      <c r="T56" s="151"/>
      <c r="U56" s="151"/>
      <c r="V56" s="151"/>
      <c r="W56" s="152"/>
      <c r="X56" s="120">
        <f>X15</f>
        <v>0</v>
      </c>
      <c r="Y56" s="121"/>
      <c r="Z56" s="122"/>
    </row>
    <row r="57" spans="1:26" x14ac:dyDescent="0.2">
      <c r="A57" s="148" t="s">
        <v>76</v>
      </c>
      <c r="B57" s="148"/>
      <c r="C57" s="148"/>
      <c r="D57" s="148"/>
      <c r="E57" s="148"/>
      <c r="F57" s="148"/>
      <c r="G57" s="148"/>
      <c r="H57" s="148"/>
      <c r="I57" s="148"/>
      <c r="J57" s="149"/>
      <c r="K57" s="153">
        <f>SUM(K53:M56)</f>
        <v>0</v>
      </c>
      <c r="L57" s="153"/>
      <c r="M57" s="153"/>
      <c r="N57" s="146"/>
      <c r="O57" s="148" t="s">
        <v>124</v>
      </c>
      <c r="P57" s="148"/>
      <c r="Q57" s="148"/>
      <c r="R57" s="148"/>
      <c r="S57" s="148"/>
      <c r="T57" s="148"/>
      <c r="U57" s="148"/>
      <c r="V57" s="148"/>
      <c r="W57" s="149"/>
      <c r="X57" s="154">
        <f>SUM(X55-X56)</f>
        <v>0</v>
      </c>
      <c r="Y57" s="155"/>
      <c r="Z57" s="156"/>
    </row>
    <row r="58" spans="1:26" ht="12" customHeight="1" x14ac:dyDescent="0.2">
      <c r="A58" s="146"/>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row>
    <row r="59" spans="1:26" ht="11.25" customHeight="1" x14ac:dyDescent="0.2">
      <c r="A59" s="163" t="s">
        <v>112</v>
      </c>
      <c r="B59" s="163"/>
      <c r="C59" s="163"/>
      <c r="D59" s="163"/>
      <c r="E59" s="163"/>
      <c r="F59" s="163"/>
      <c r="G59" s="163"/>
      <c r="H59" s="163"/>
      <c r="I59" s="163"/>
      <c r="J59" s="163"/>
      <c r="K59" s="163"/>
      <c r="L59" s="163"/>
      <c r="M59" s="163"/>
      <c r="N59" s="146"/>
      <c r="O59" s="144"/>
      <c r="P59" s="144"/>
      <c r="Q59" s="144"/>
      <c r="R59" s="144"/>
      <c r="S59" s="144"/>
      <c r="T59" s="144"/>
      <c r="U59" s="144"/>
      <c r="V59" s="144"/>
      <c r="W59" s="144"/>
      <c r="X59" s="144"/>
      <c r="Y59" s="144"/>
      <c r="Z59" s="144"/>
    </row>
    <row r="60" spans="1:26" ht="12" customHeight="1" x14ac:dyDescent="0.2">
      <c r="A60" s="182" t="s">
        <v>111</v>
      </c>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row>
    <row r="61" spans="1:26" ht="12" customHeight="1" x14ac:dyDescent="0.2">
      <c r="A61" s="183"/>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row>
  </sheetData>
  <sheetProtection password="EDD1" sheet="1" objects="1" scenarios="1"/>
  <mergeCells count="168">
    <mergeCell ref="A60:Z61"/>
    <mergeCell ref="A56:J56"/>
    <mergeCell ref="O56:W56"/>
    <mergeCell ref="X57:Z57"/>
    <mergeCell ref="K56:M56"/>
    <mergeCell ref="X55:Z55"/>
    <mergeCell ref="O57:W57"/>
    <mergeCell ref="A57:J57"/>
    <mergeCell ref="P23:Z23"/>
    <mergeCell ref="A52:J52"/>
    <mergeCell ref="A53:J53"/>
    <mergeCell ref="A54:J54"/>
    <mergeCell ref="O55:W55"/>
    <mergeCell ref="A59:M59"/>
    <mergeCell ref="A55:J55"/>
    <mergeCell ref="O58:Z59"/>
    <mergeCell ref="K57:M57"/>
    <mergeCell ref="X56:Z56"/>
    <mergeCell ref="K55:M55"/>
    <mergeCell ref="A58:M58"/>
    <mergeCell ref="X42:Z42"/>
    <mergeCell ref="X43:Z43"/>
    <mergeCell ref="X44:Z44"/>
    <mergeCell ref="K54:M54"/>
    <mergeCell ref="O54:W54"/>
    <mergeCell ref="X54:Z54"/>
    <mergeCell ref="K52:M52"/>
    <mergeCell ref="O53:Z53"/>
    <mergeCell ref="Q36:Z36"/>
    <mergeCell ref="O49:Z49"/>
    <mergeCell ref="K41:M41"/>
    <mergeCell ref="P42:W42"/>
    <mergeCell ref="A48:M48"/>
    <mergeCell ref="A49:M49"/>
    <mergeCell ref="A50:M51"/>
    <mergeCell ref="O50:Z51"/>
    <mergeCell ref="B38:J38"/>
    <mergeCell ref="K45:M45"/>
    <mergeCell ref="P45:W45"/>
    <mergeCell ref="K36:M36"/>
    <mergeCell ref="K37:M37"/>
    <mergeCell ref="K53:M53"/>
    <mergeCell ref="O52:Z52"/>
    <mergeCell ref="B45:J45"/>
    <mergeCell ref="B47:J47"/>
    <mergeCell ref="X40:Z40"/>
    <mergeCell ref="B37:J37"/>
    <mergeCell ref="O46:Z48"/>
    <mergeCell ref="B13:M13"/>
    <mergeCell ref="P15:W15"/>
    <mergeCell ref="X14:Z14"/>
    <mergeCell ref="P33:W33"/>
    <mergeCell ref="B14:J14"/>
    <mergeCell ref="P28:W28"/>
    <mergeCell ref="P32:Z32"/>
    <mergeCell ref="X24:Z24"/>
    <mergeCell ref="O22:Z22"/>
    <mergeCell ref="B33:J33"/>
    <mergeCell ref="X31:Z31"/>
    <mergeCell ref="P14:W14"/>
    <mergeCell ref="B16:J16"/>
    <mergeCell ref="K16:M16"/>
    <mergeCell ref="X16:Z16"/>
    <mergeCell ref="K14:M14"/>
    <mergeCell ref="P25:Z25"/>
    <mergeCell ref="K15:M15"/>
    <mergeCell ref="K17:M17"/>
    <mergeCell ref="K34:M34"/>
    <mergeCell ref="X33:Z33"/>
    <mergeCell ref="P34:Z34"/>
    <mergeCell ref="B22:M22"/>
    <mergeCell ref="X17:Z17"/>
    <mergeCell ref="P27:Z27"/>
    <mergeCell ref="K35:M35"/>
    <mergeCell ref="O37:Z37"/>
    <mergeCell ref="X18:Z18"/>
    <mergeCell ref="B19:M19"/>
    <mergeCell ref="B17:J17"/>
    <mergeCell ref="B36:J36"/>
    <mergeCell ref="B26:M26"/>
    <mergeCell ref="B27:J27"/>
    <mergeCell ref="B25:M25"/>
    <mergeCell ref="P31:W31"/>
    <mergeCell ref="A18:M18"/>
    <mergeCell ref="B23:J23"/>
    <mergeCell ref="X26:Z26"/>
    <mergeCell ref="X28:Z28"/>
    <mergeCell ref="K20:M20"/>
    <mergeCell ref="P20:Z20"/>
    <mergeCell ref="P24:W24"/>
    <mergeCell ref="P26:W26"/>
    <mergeCell ref="A6:F6"/>
    <mergeCell ref="P21:W21"/>
    <mergeCell ref="G6:K6"/>
    <mergeCell ref="A7:F7"/>
    <mergeCell ref="O36:P36"/>
    <mergeCell ref="G7:K7"/>
    <mergeCell ref="C10:E10"/>
    <mergeCell ref="F8:G11"/>
    <mergeCell ref="H10:J10"/>
    <mergeCell ref="K8:K11"/>
    <mergeCell ref="H8:J8"/>
    <mergeCell ref="C9:E9"/>
    <mergeCell ref="C11:E11"/>
    <mergeCell ref="M6:S7"/>
    <mergeCell ref="A8:A11"/>
    <mergeCell ref="P13:Z13"/>
    <mergeCell ref="P19:Z19"/>
    <mergeCell ref="P18:W18"/>
    <mergeCell ref="H11:J11"/>
    <mergeCell ref="H9:J9"/>
    <mergeCell ref="X35:Z35"/>
    <mergeCell ref="A12:Z12"/>
    <mergeCell ref="A20:J20"/>
    <mergeCell ref="A21:M21"/>
    <mergeCell ref="A1:Z1"/>
    <mergeCell ref="T3:Z3"/>
    <mergeCell ref="R4:Z4"/>
    <mergeCell ref="A2:Z2"/>
    <mergeCell ref="A3:D3"/>
    <mergeCell ref="D5:F5"/>
    <mergeCell ref="H5:J5"/>
    <mergeCell ref="A4:B4"/>
    <mergeCell ref="E3:N3"/>
    <mergeCell ref="C4:N4"/>
    <mergeCell ref="O3:O4"/>
    <mergeCell ref="A5:B5"/>
    <mergeCell ref="L5:N5"/>
    <mergeCell ref="T5:V5"/>
    <mergeCell ref="X5:Z5"/>
    <mergeCell ref="P5:R5"/>
    <mergeCell ref="C8:E8"/>
    <mergeCell ref="B15:J15"/>
    <mergeCell ref="O29:Z29"/>
    <mergeCell ref="K33:M33"/>
    <mergeCell ref="P30:Z30"/>
    <mergeCell ref="P43:W43"/>
    <mergeCell ref="A31:M31"/>
    <mergeCell ref="P35:W35"/>
    <mergeCell ref="N13:N59"/>
    <mergeCell ref="X15:Z15"/>
    <mergeCell ref="X21:Z21"/>
    <mergeCell ref="K27:M27"/>
    <mergeCell ref="A24:M24"/>
    <mergeCell ref="B35:J35"/>
    <mergeCell ref="B34:J34"/>
    <mergeCell ref="B41:J41"/>
    <mergeCell ref="B42:J42"/>
    <mergeCell ref="X45:Z45"/>
    <mergeCell ref="B28:M30"/>
    <mergeCell ref="K46:M46"/>
    <mergeCell ref="B40:M40"/>
    <mergeCell ref="B32:M32"/>
    <mergeCell ref="B44:J44"/>
    <mergeCell ref="K23:M23"/>
    <mergeCell ref="B43:J43"/>
    <mergeCell ref="K42:M42"/>
    <mergeCell ref="B46:J46"/>
    <mergeCell ref="P38:Z38"/>
    <mergeCell ref="P39:Z39"/>
    <mergeCell ref="P40:W40"/>
    <mergeCell ref="K43:M43"/>
    <mergeCell ref="K47:M47"/>
    <mergeCell ref="A39:M39"/>
    <mergeCell ref="K44:M44"/>
    <mergeCell ref="P41:Z41"/>
    <mergeCell ref="P44:W44"/>
    <mergeCell ref="K38:M38"/>
  </mergeCells>
  <phoneticPr fontId="3" type="noConversion"/>
  <printOptions horizontalCentered="1"/>
  <pageMargins left="0.25" right="0.25" top="0.5" bottom="0.4" header="0.5" footer="0.25"/>
  <pageSetup scale="95" orientation="portrait" r:id="rId1"/>
  <headerFooter alignWithMargins="0"/>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8193" r:id="rId5" name="Check Box 1">
              <controlPr defaultSize="0" autoFill="0" autoLine="0" autoPict="0">
                <anchor moveWithCells="1">
                  <from>
                    <xdr:col>2</xdr:col>
                    <xdr:colOff>19050</xdr:colOff>
                    <xdr:row>3</xdr:row>
                    <xdr:rowOff>133350</xdr:rowOff>
                  </from>
                  <to>
                    <xdr:col>3</xdr:col>
                    <xdr:colOff>95250</xdr:colOff>
                    <xdr:row>5</xdr:row>
                    <xdr:rowOff>28575</xdr:rowOff>
                  </to>
                </anchor>
              </controlPr>
            </control>
          </mc:Choice>
        </mc:AlternateContent>
        <mc:AlternateContent xmlns:mc="http://schemas.openxmlformats.org/markup-compatibility/2006">
          <mc:Choice Requires="x14">
            <control shapeId="8194" r:id="rId6" name="Check Box 2">
              <controlPr defaultSize="0" autoFill="0" autoLine="0" autoPict="0">
                <anchor moveWithCells="1">
                  <from>
                    <xdr:col>6</xdr:col>
                    <xdr:colOff>19050</xdr:colOff>
                    <xdr:row>3</xdr:row>
                    <xdr:rowOff>133350</xdr:rowOff>
                  </from>
                  <to>
                    <xdr:col>7</xdr:col>
                    <xdr:colOff>95250</xdr:colOff>
                    <xdr:row>5</xdr:row>
                    <xdr:rowOff>28575</xdr:rowOff>
                  </to>
                </anchor>
              </controlPr>
            </control>
          </mc:Choice>
        </mc:AlternateContent>
        <mc:AlternateContent xmlns:mc="http://schemas.openxmlformats.org/markup-compatibility/2006">
          <mc:Choice Requires="x14">
            <control shapeId="8195" r:id="rId7" name="Check Box 3">
              <controlPr defaultSize="0" autoFill="0" autoLine="0" autoPict="0">
                <anchor moveWithCells="1">
                  <from>
                    <xdr:col>10</xdr:col>
                    <xdr:colOff>19050</xdr:colOff>
                    <xdr:row>3</xdr:row>
                    <xdr:rowOff>133350</xdr:rowOff>
                  </from>
                  <to>
                    <xdr:col>10</xdr:col>
                    <xdr:colOff>323850</xdr:colOff>
                    <xdr:row>5</xdr:row>
                    <xdr:rowOff>28575</xdr:rowOff>
                  </to>
                </anchor>
              </controlPr>
            </control>
          </mc:Choice>
        </mc:AlternateContent>
        <mc:AlternateContent xmlns:mc="http://schemas.openxmlformats.org/markup-compatibility/2006">
          <mc:Choice Requires="x14">
            <control shapeId="8196" r:id="rId8" name="Check Box 4">
              <controlPr defaultSize="0" autoFill="0" autoLine="0" autoPict="0">
                <anchor moveWithCells="1">
                  <from>
                    <xdr:col>14</xdr:col>
                    <xdr:colOff>76200</xdr:colOff>
                    <xdr:row>3</xdr:row>
                    <xdr:rowOff>133350</xdr:rowOff>
                  </from>
                  <to>
                    <xdr:col>15</xdr:col>
                    <xdr:colOff>95250</xdr:colOff>
                    <xdr:row>5</xdr:row>
                    <xdr:rowOff>28575</xdr:rowOff>
                  </to>
                </anchor>
              </controlPr>
            </control>
          </mc:Choice>
        </mc:AlternateContent>
        <mc:AlternateContent xmlns:mc="http://schemas.openxmlformats.org/markup-compatibility/2006">
          <mc:Choice Requires="x14">
            <control shapeId="8197" r:id="rId9" name="Check Box 5">
              <controlPr defaultSize="0" autoFill="0" autoLine="0" autoPict="0">
                <anchor moveWithCells="1">
                  <from>
                    <xdr:col>18</xdr:col>
                    <xdr:colOff>28575</xdr:colOff>
                    <xdr:row>3</xdr:row>
                    <xdr:rowOff>133350</xdr:rowOff>
                  </from>
                  <to>
                    <xdr:col>19</xdr:col>
                    <xdr:colOff>95250</xdr:colOff>
                    <xdr:row>5</xdr:row>
                    <xdr:rowOff>28575</xdr:rowOff>
                  </to>
                </anchor>
              </controlPr>
            </control>
          </mc:Choice>
        </mc:AlternateContent>
        <mc:AlternateContent xmlns:mc="http://schemas.openxmlformats.org/markup-compatibility/2006">
          <mc:Choice Requires="x14">
            <control shapeId="8198" r:id="rId10" name="Check Box 6">
              <controlPr defaultSize="0" autoFill="0" autoLine="0" autoPict="0">
                <anchor moveWithCells="1">
                  <from>
                    <xdr:col>22</xdr:col>
                    <xdr:colOff>28575</xdr:colOff>
                    <xdr:row>3</xdr:row>
                    <xdr:rowOff>133350</xdr:rowOff>
                  </from>
                  <to>
                    <xdr:col>22</xdr:col>
                    <xdr:colOff>333375</xdr:colOff>
                    <xdr:row>5</xdr:row>
                    <xdr:rowOff>28575</xdr:rowOff>
                  </to>
                </anchor>
              </controlPr>
            </control>
          </mc:Choice>
        </mc:AlternateContent>
        <mc:AlternateContent xmlns:mc="http://schemas.openxmlformats.org/markup-compatibility/2006">
          <mc:Choice Requires="x14">
            <control shapeId="8202" r:id="rId11" name="Check Box 10">
              <controlPr defaultSize="0" autoFill="0" autoLine="0" autoPict="0">
                <anchor moveWithCells="1">
                  <from>
                    <xdr:col>1</xdr:col>
                    <xdr:colOff>19050</xdr:colOff>
                    <xdr:row>9</xdr:row>
                    <xdr:rowOff>133350</xdr:rowOff>
                  </from>
                  <to>
                    <xdr:col>2</xdr:col>
                    <xdr:colOff>95250</xdr:colOff>
                    <xdr:row>11</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00B050"/>
    <pageSetUpPr fitToPage="1"/>
  </sheetPr>
  <dimension ref="A1:Z61"/>
  <sheetViews>
    <sheetView showZeros="0" zoomScaleNormal="100" workbookViewId="0">
      <selection activeCell="P5" sqref="P5:R5"/>
    </sheetView>
  </sheetViews>
  <sheetFormatPr defaultColWidth="3.5703125" defaultRowHeight="12" x14ac:dyDescent="0.2"/>
  <cols>
    <col min="1" max="1" width="4.42578125" style="6" customWidth="1"/>
    <col min="2" max="9" width="3.5703125" style="4" customWidth="1"/>
    <col min="10" max="10" width="9.7109375" style="4" customWidth="1"/>
    <col min="11" max="14" width="3.5703125" style="4" customWidth="1"/>
    <col min="15" max="15" width="4.42578125" style="6" customWidth="1"/>
    <col min="16" max="22" width="3.5703125" style="4"/>
    <col min="23" max="23" width="11.5703125" style="4" customWidth="1"/>
    <col min="24" max="24" width="10.5703125" style="4" customWidth="1"/>
    <col min="25" max="25" width="4.28515625" style="4" customWidth="1"/>
    <col min="26" max="16384" width="3.5703125" style="4"/>
  </cols>
  <sheetData>
    <row r="1" spans="1:26" ht="18" x14ac:dyDescent="0.25">
      <c r="A1" s="168" t="s">
        <v>155</v>
      </c>
      <c r="B1" s="168"/>
      <c r="C1" s="168"/>
      <c r="D1" s="168"/>
      <c r="E1" s="168"/>
      <c r="F1" s="168"/>
      <c r="G1" s="168"/>
      <c r="H1" s="168"/>
      <c r="I1" s="168"/>
      <c r="J1" s="168"/>
      <c r="K1" s="168"/>
      <c r="L1" s="168"/>
      <c r="M1" s="168"/>
      <c r="N1" s="168"/>
      <c r="O1" s="168"/>
      <c r="P1" s="168"/>
      <c r="Q1" s="168"/>
      <c r="R1" s="168"/>
      <c r="S1" s="168"/>
      <c r="T1" s="168"/>
      <c r="U1" s="168"/>
      <c r="V1" s="168"/>
      <c r="W1" s="168"/>
      <c r="X1" s="168"/>
      <c r="Y1" s="168"/>
      <c r="Z1" s="168"/>
    </row>
    <row r="2" spans="1:26" x14ac:dyDescent="0.2">
      <c r="A2" s="146"/>
      <c r="B2" s="146"/>
      <c r="C2" s="146"/>
      <c r="D2" s="146"/>
      <c r="E2" s="146"/>
      <c r="F2" s="146"/>
      <c r="G2" s="146"/>
      <c r="H2" s="146"/>
      <c r="I2" s="146"/>
      <c r="J2" s="146"/>
      <c r="K2" s="146"/>
      <c r="L2" s="146"/>
      <c r="M2" s="146"/>
      <c r="N2" s="146"/>
      <c r="O2" s="146"/>
      <c r="P2" s="146"/>
      <c r="Q2" s="146"/>
      <c r="R2" s="146"/>
      <c r="S2" s="146"/>
      <c r="T2" s="146"/>
      <c r="U2" s="146"/>
      <c r="V2" s="146"/>
      <c r="W2" s="146"/>
      <c r="X2" s="146"/>
      <c r="Y2" s="146"/>
      <c r="Z2" s="146"/>
    </row>
    <row r="3" spans="1:26" s="1" customFormat="1" ht="12.75" x14ac:dyDescent="0.2">
      <c r="A3" s="170" t="s">
        <v>78</v>
      </c>
      <c r="B3" s="170"/>
      <c r="C3" s="170"/>
      <c r="D3" s="170"/>
      <c r="E3" s="169"/>
      <c r="F3" s="169"/>
      <c r="G3" s="169"/>
      <c r="H3" s="169"/>
      <c r="I3" s="169"/>
      <c r="J3" s="169"/>
      <c r="K3" s="169"/>
      <c r="L3" s="169"/>
      <c r="M3" s="169"/>
      <c r="N3" s="169"/>
      <c r="O3" s="224"/>
      <c r="P3" s="1" t="s">
        <v>80</v>
      </c>
      <c r="T3" s="169"/>
      <c r="U3" s="169"/>
      <c r="V3" s="169"/>
      <c r="W3" s="169"/>
      <c r="X3" s="169"/>
      <c r="Y3" s="169"/>
      <c r="Z3" s="169"/>
    </row>
    <row r="4" spans="1:26" s="1" customFormat="1" ht="12.75" x14ac:dyDescent="0.2">
      <c r="A4" s="170" t="s">
        <v>79</v>
      </c>
      <c r="B4" s="170"/>
      <c r="C4" s="169"/>
      <c r="D4" s="169"/>
      <c r="E4" s="169"/>
      <c r="F4" s="169"/>
      <c r="G4" s="169"/>
      <c r="H4" s="169"/>
      <c r="I4" s="169"/>
      <c r="J4" s="169"/>
      <c r="K4" s="169"/>
      <c r="L4" s="169"/>
      <c r="M4" s="169"/>
      <c r="N4" s="169"/>
      <c r="O4" s="224"/>
      <c r="P4" s="1" t="s">
        <v>81</v>
      </c>
      <c r="R4" s="169"/>
      <c r="S4" s="169"/>
      <c r="T4" s="169"/>
      <c r="U4" s="169"/>
      <c r="V4" s="169"/>
      <c r="W4" s="169"/>
      <c r="X4" s="169"/>
      <c r="Y4" s="169"/>
      <c r="Z4" s="169"/>
    </row>
    <row r="5" spans="1:26" s="3" customFormat="1" ht="12.75" x14ac:dyDescent="0.2">
      <c r="A5" s="170" t="s">
        <v>41</v>
      </c>
      <c r="B5" s="170"/>
      <c r="D5" s="170" t="s">
        <v>36</v>
      </c>
      <c r="E5" s="170"/>
      <c r="F5" s="170"/>
      <c r="H5" s="170" t="s">
        <v>37</v>
      </c>
      <c r="I5" s="170"/>
      <c r="J5" s="170"/>
      <c r="L5" s="170" t="s">
        <v>38</v>
      </c>
      <c r="M5" s="170"/>
      <c r="N5" s="170"/>
      <c r="P5" s="170" t="s">
        <v>169</v>
      </c>
      <c r="Q5" s="170"/>
      <c r="R5" s="170"/>
      <c r="T5" s="170" t="s">
        <v>39</v>
      </c>
      <c r="U5" s="170"/>
      <c r="V5" s="170"/>
      <c r="W5" s="130" t="s">
        <v>171</v>
      </c>
      <c r="X5" s="131"/>
      <c r="Y5" s="131"/>
      <c r="Z5" s="131"/>
    </row>
    <row r="6" spans="1:26" s="1" customFormat="1" ht="12.75" x14ac:dyDescent="0.2">
      <c r="A6" s="162"/>
      <c r="B6" s="162"/>
      <c r="C6" s="162"/>
      <c r="D6" s="162"/>
      <c r="E6" s="162"/>
      <c r="F6" s="162"/>
      <c r="G6" s="162"/>
      <c r="H6" s="162"/>
      <c r="I6" s="162"/>
      <c r="J6" s="162"/>
      <c r="K6" s="162"/>
      <c r="L6" s="144"/>
      <c r="M6" s="144"/>
      <c r="N6" s="144"/>
      <c r="O6" s="144"/>
      <c r="P6" s="144"/>
      <c r="Q6" s="144"/>
      <c r="R6" s="144"/>
      <c r="S6" s="144"/>
      <c r="T6" s="144"/>
      <c r="U6" s="144"/>
      <c r="V6" s="144"/>
      <c r="W6" s="144"/>
      <c r="X6" s="144"/>
      <c r="Y6" s="144"/>
      <c r="Z6" s="144"/>
    </row>
    <row r="7" spans="1:26" s="9" customFormat="1" ht="12" customHeight="1" x14ac:dyDescent="0.2">
      <c r="A7" s="162" t="s">
        <v>40</v>
      </c>
      <c r="B7" s="162"/>
      <c r="C7" s="162"/>
      <c r="D7" s="162"/>
      <c r="E7" s="162"/>
      <c r="F7" s="162"/>
      <c r="G7" s="48" t="s">
        <v>109</v>
      </c>
      <c r="H7" s="47"/>
      <c r="I7" s="47"/>
      <c r="J7" s="47"/>
      <c r="K7" s="49" t="s">
        <v>131</v>
      </c>
      <c r="L7" s="108" t="s">
        <v>148</v>
      </c>
      <c r="M7" s="108"/>
      <c r="N7" s="108"/>
      <c r="O7" s="108"/>
      <c r="P7" s="108"/>
      <c r="Q7" s="108"/>
      <c r="R7" s="108"/>
      <c r="S7" s="162"/>
      <c r="T7" s="162"/>
      <c r="U7" s="97" t="s">
        <v>93</v>
      </c>
      <c r="V7" s="98"/>
      <c r="W7" s="98"/>
      <c r="X7" s="98"/>
      <c r="Y7" s="162"/>
      <c r="Z7" s="147"/>
    </row>
    <row r="8" spans="1:26" s="9" customFormat="1" ht="12.75" x14ac:dyDescent="0.2">
      <c r="A8" s="139" t="s">
        <v>89</v>
      </c>
      <c r="B8" s="139"/>
      <c r="C8" s="139"/>
      <c r="D8" s="139"/>
      <c r="E8" s="139"/>
      <c r="F8" s="139"/>
      <c r="G8" s="140" t="s">
        <v>92</v>
      </c>
      <c r="H8" s="187"/>
      <c r="I8" s="187"/>
      <c r="J8" s="187"/>
      <c r="K8" s="45"/>
      <c r="L8" s="108"/>
      <c r="M8" s="108"/>
      <c r="N8" s="108"/>
      <c r="O8" s="108"/>
      <c r="P8" s="108"/>
      <c r="Q8" s="108"/>
      <c r="R8" s="108"/>
      <c r="S8" s="144"/>
      <c r="T8" s="144"/>
      <c r="U8" s="141" t="s">
        <v>147</v>
      </c>
      <c r="V8" s="142"/>
      <c r="W8" s="142"/>
      <c r="X8" s="142"/>
      <c r="Y8" s="147"/>
      <c r="Z8" s="147"/>
    </row>
    <row r="9" spans="1:26" s="9" customFormat="1" ht="12.75" x14ac:dyDescent="0.2">
      <c r="A9" s="114"/>
      <c r="B9" s="12"/>
      <c r="C9" s="245" t="s">
        <v>28</v>
      </c>
      <c r="D9" s="245"/>
      <c r="E9" s="245"/>
      <c r="F9" s="28"/>
      <c r="G9" s="40"/>
      <c r="H9" s="132">
        <v>35241</v>
      </c>
      <c r="I9" s="132"/>
      <c r="J9" s="132"/>
      <c r="K9" s="45"/>
      <c r="L9" s="46"/>
      <c r="M9" s="46"/>
      <c r="N9" s="46"/>
      <c r="O9" s="46"/>
      <c r="P9" s="46"/>
      <c r="Q9" s="46"/>
      <c r="R9" s="46"/>
      <c r="S9" s="144"/>
      <c r="T9" s="144"/>
      <c r="U9" s="99" t="s">
        <v>26</v>
      </c>
      <c r="V9" s="98"/>
      <c r="W9" s="98"/>
      <c r="X9" s="17">
        <v>9840</v>
      </c>
      <c r="Y9" s="147"/>
      <c r="Z9" s="147"/>
    </row>
    <row r="10" spans="1:26" s="9" customFormat="1" ht="12.75" x14ac:dyDescent="0.2">
      <c r="A10" s="114"/>
      <c r="B10" s="13"/>
      <c r="C10" s="206" t="s">
        <v>32</v>
      </c>
      <c r="D10" s="206"/>
      <c r="E10" s="206"/>
      <c r="F10" s="28"/>
      <c r="G10" s="40"/>
      <c r="H10" s="133">
        <v>26431</v>
      </c>
      <c r="I10" s="133"/>
      <c r="J10" s="133"/>
      <c r="K10" s="45"/>
      <c r="L10" s="46"/>
      <c r="M10" s="46"/>
      <c r="N10" s="46"/>
      <c r="O10" s="46"/>
      <c r="P10" s="46"/>
      <c r="Q10" s="46"/>
      <c r="R10" s="46"/>
      <c r="S10" s="144"/>
      <c r="T10" s="144"/>
      <c r="U10" s="99" t="s">
        <v>94</v>
      </c>
      <c r="V10" s="98"/>
      <c r="W10" s="98"/>
      <c r="X10" s="17">
        <v>18480</v>
      </c>
      <c r="Y10" s="147"/>
      <c r="Z10" s="147"/>
    </row>
    <row r="11" spans="1:26" s="9" customFormat="1" ht="12.75" x14ac:dyDescent="0.2">
      <c r="A11" s="114"/>
      <c r="B11" s="13"/>
      <c r="C11" s="206" t="s">
        <v>29</v>
      </c>
      <c r="D11" s="206"/>
      <c r="E11" s="206"/>
      <c r="F11" s="28"/>
      <c r="G11" s="40"/>
      <c r="H11" s="133">
        <v>17620</v>
      </c>
      <c r="I11" s="133"/>
      <c r="J11" s="133"/>
      <c r="K11" s="45"/>
      <c r="L11" s="46"/>
      <c r="M11" s="46"/>
      <c r="N11" s="46"/>
      <c r="O11" s="46"/>
      <c r="P11" s="46"/>
      <c r="Q11" s="46"/>
      <c r="R11" s="46"/>
      <c r="S11" s="144"/>
      <c r="T11" s="144"/>
      <c r="U11" s="99" t="s">
        <v>27</v>
      </c>
      <c r="V11" s="98"/>
      <c r="W11" s="98"/>
      <c r="X11" s="17">
        <v>23520</v>
      </c>
      <c r="Y11" s="147"/>
      <c r="Z11" s="147"/>
    </row>
    <row r="12" spans="1:26" s="9" customFormat="1" ht="12.75" x14ac:dyDescent="0.2">
      <c r="A12" s="114"/>
      <c r="B12" s="13"/>
      <c r="C12" s="206" t="s">
        <v>30</v>
      </c>
      <c r="D12" s="206"/>
      <c r="E12" s="206"/>
      <c r="F12" s="28"/>
      <c r="G12" s="40"/>
      <c r="H12" s="133">
        <v>8810</v>
      </c>
      <c r="I12" s="133"/>
      <c r="J12" s="133"/>
      <c r="K12" s="45"/>
      <c r="L12" s="46"/>
      <c r="M12" s="46"/>
      <c r="N12" s="46"/>
      <c r="O12" s="46"/>
      <c r="P12" s="46"/>
      <c r="Q12" s="46"/>
      <c r="R12" s="46"/>
      <c r="S12" s="144"/>
      <c r="T12" s="144"/>
      <c r="U12" s="16" t="s">
        <v>130</v>
      </c>
      <c r="V12" s="15"/>
      <c r="W12" s="15"/>
      <c r="X12" s="15"/>
      <c r="Y12" s="147"/>
      <c r="Z12" s="147"/>
    </row>
    <row r="13" spans="1:26" x14ac:dyDescent="0.2">
      <c r="A13" s="114"/>
      <c r="B13" s="114"/>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row>
    <row r="14" spans="1:26" x14ac:dyDescent="0.2">
      <c r="A14" s="5" t="s">
        <v>2</v>
      </c>
      <c r="B14" s="116" t="s">
        <v>0</v>
      </c>
      <c r="C14" s="116"/>
      <c r="D14" s="116"/>
      <c r="E14" s="116"/>
      <c r="F14" s="116"/>
      <c r="G14" s="116"/>
      <c r="H14" s="116"/>
      <c r="I14" s="116"/>
      <c r="J14" s="116"/>
      <c r="K14" s="116"/>
      <c r="L14" s="116"/>
      <c r="M14" s="117"/>
      <c r="N14" s="146"/>
      <c r="O14" s="5" t="s">
        <v>9</v>
      </c>
      <c r="P14" s="116" t="s">
        <v>12</v>
      </c>
      <c r="Q14" s="116"/>
      <c r="R14" s="116"/>
      <c r="S14" s="116"/>
      <c r="T14" s="116"/>
      <c r="U14" s="116"/>
      <c r="V14" s="116"/>
      <c r="W14" s="116"/>
      <c r="X14" s="116"/>
      <c r="Y14" s="116"/>
      <c r="Z14" s="117"/>
    </row>
    <row r="15" spans="1:26" x14ac:dyDescent="0.2">
      <c r="A15" s="7" t="s">
        <v>47</v>
      </c>
      <c r="B15" s="100" t="s">
        <v>87</v>
      </c>
      <c r="C15" s="100"/>
      <c r="D15" s="100"/>
      <c r="E15" s="100"/>
      <c r="F15" s="100"/>
      <c r="G15" s="100"/>
      <c r="H15" s="100"/>
      <c r="I15" s="100"/>
      <c r="J15" s="100"/>
      <c r="K15" s="103"/>
      <c r="L15" s="104"/>
      <c r="M15" s="105"/>
      <c r="N15" s="146"/>
      <c r="O15" s="7" t="s">
        <v>60</v>
      </c>
      <c r="P15" s="99" t="s">
        <v>119</v>
      </c>
      <c r="Q15" s="99"/>
      <c r="R15" s="99"/>
      <c r="S15" s="99"/>
      <c r="T15" s="99"/>
      <c r="U15" s="99"/>
      <c r="V15" s="99"/>
      <c r="W15" s="119"/>
      <c r="X15" s="221">
        <f>SUM(K18)</f>
        <v>0</v>
      </c>
      <c r="Y15" s="222"/>
      <c r="Z15" s="223"/>
    </row>
    <row r="16" spans="1:26" ht="12.75" x14ac:dyDescent="0.2">
      <c r="A16" s="7" t="s">
        <v>48</v>
      </c>
      <c r="B16" s="41" t="s">
        <v>97</v>
      </c>
      <c r="C16" s="41"/>
      <c r="D16" s="41"/>
      <c r="E16" s="41"/>
      <c r="F16" s="41"/>
      <c r="G16" s="41"/>
      <c r="H16" s="41"/>
      <c r="I16" s="41"/>
      <c r="J16" s="41"/>
      <c r="K16" s="103"/>
      <c r="L16" s="104"/>
      <c r="M16" s="105"/>
      <c r="N16" s="146"/>
      <c r="O16" s="85" t="s">
        <v>61</v>
      </c>
      <c r="P16" s="81" t="s">
        <v>128</v>
      </c>
      <c r="Q16" s="81"/>
      <c r="R16" s="81"/>
      <c r="S16" s="81"/>
      <c r="T16" s="81"/>
      <c r="U16" s="81"/>
      <c r="V16" s="81"/>
      <c r="W16" s="82"/>
      <c r="X16" s="103"/>
      <c r="Y16" s="134"/>
      <c r="Z16" s="135"/>
    </row>
    <row r="17" spans="1:26" x14ac:dyDescent="0.2">
      <c r="A17" s="32" t="s">
        <v>49</v>
      </c>
      <c r="B17" s="100" t="s">
        <v>168</v>
      </c>
      <c r="C17" s="100"/>
      <c r="D17" s="100"/>
      <c r="E17" s="100"/>
      <c r="F17" s="100"/>
      <c r="G17" s="100"/>
      <c r="H17" s="100"/>
      <c r="I17" s="100"/>
      <c r="J17" s="100"/>
      <c r="K17" s="103"/>
      <c r="L17" s="104"/>
      <c r="M17" s="105"/>
      <c r="N17" s="146"/>
      <c r="O17" s="85" t="s">
        <v>62</v>
      </c>
      <c r="P17" s="81" t="s">
        <v>135</v>
      </c>
      <c r="Q17" s="81"/>
      <c r="R17" s="81"/>
      <c r="S17" s="81"/>
      <c r="T17" s="81"/>
      <c r="U17" s="81"/>
      <c r="V17" s="81"/>
      <c r="W17" s="82"/>
      <c r="X17" s="118"/>
      <c r="Y17" s="118"/>
      <c r="Z17" s="118"/>
    </row>
    <row r="18" spans="1:26" x14ac:dyDescent="0.2">
      <c r="A18" s="8" t="s">
        <v>118</v>
      </c>
      <c r="B18" s="99" t="s">
        <v>10</v>
      </c>
      <c r="C18" s="99"/>
      <c r="D18" s="99"/>
      <c r="E18" s="99"/>
      <c r="F18" s="99"/>
      <c r="G18" s="99"/>
      <c r="H18" s="99"/>
      <c r="I18" s="99"/>
      <c r="J18" s="99"/>
      <c r="K18" s="221">
        <f>SUM(K15:M17)</f>
        <v>0</v>
      </c>
      <c r="L18" s="222"/>
      <c r="M18" s="223"/>
      <c r="N18" s="146"/>
      <c r="O18" s="85"/>
      <c r="P18" s="81" t="s">
        <v>136</v>
      </c>
      <c r="Q18" s="81"/>
      <c r="R18" s="81"/>
      <c r="S18" s="81"/>
      <c r="T18" s="81"/>
      <c r="U18" s="81"/>
      <c r="V18" s="81"/>
      <c r="W18" s="81"/>
      <c r="X18" s="118"/>
      <c r="Y18" s="118"/>
      <c r="Z18" s="118"/>
    </row>
    <row r="19" spans="1:26" x14ac:dyDescent="0.2">
      <c r="A19" s="109"/>
      <c r="B19" s="109"/>
      <c r="C19" s="109"/>
      <c r="D19" s="109"/>
      <c r="E19" s="109"/>
      <c r="F19" s="109"/>
      <c r="G19" s="109"/>
      <c r="H19" s="109"/>
      <c r="I19" s="109"/>
      <c r="J19" s="109"/>
      <c r="K19" s="109"/>
      <c r="L19" s="109"/>
      <c r="M19" s="109"/>
      <c r="N19" s="146"/>
      <c r="O19" s="7" t="s">
        <v>63</v>
      </c>
      <c r="P19" s="99" t="s">
        <v>127</v>
      </c>
      <c r="Q19" s="99"/>
      <c r="R19" s="99"/>
      <c r="S19" s="99"/>
      <c r="T19" s="99"/>
      <c r="U19" s="99"/>
      <c r="V19" s="99"/>
      <c r="W19" s="119"/>
      <c r="X19" s="221">
        <f>K25</f>
        <v>0</v>
      </c>
      <c r="Y19" s="222"/>
      <c r="Z19" s="223"/>
    </row>
    <row r="20" spans="1:26" x14ac:dyDescent="0.2">
      <c r="A20" s="5" t="s">
        <v>3</v>
      </c>
      <c r="B20" s="116" t="s">
        <v>1</v>
      </c>
      <c r="C20" s="116"/>
      <c r="D20" s="116"/>
      <c r="E20" s="116"/>
      <c r="F20" s="116"/>
      <c r="G20" s="116"/>
      <c r="H20" s="116"/>
      <c r="I20" s="116"/>
      <c r="J20" s="116"/>
      <c r="K20" s="116"/>
      <c r="L20" s="116"/>
      <c r="M20" s="117"/>
      <c r="N20" s="146"/>
      <c r="O20" s="7" t="s">
        <v>86</v>
      </c>
      <c r="P20" s="99" t="s">
        <v>43</v>
      </c>
      <c r="Q20" s="99"/>
      <c r="R20" s="99"/>
      <c r="S20" s="99"/>
      <c r="T20" s="99"/>
      <c r="U20" s="99"/>
      <c r="V20" s="99"/>
      <c r="W20" s="99"/>
      <c r="X20" s="99"/>
      <c r="Y20" s="99"/>
      <c r="Z20" s="119"/>
    </row>
    <row r="21" spans="1:26" x14ac:dyDescent="0.2">
      <c r="A21" s="179" t="s">
        <v>50</v>
      </c>
      <c r="B21" s="99"/>
      <c r="C21" s="99"/>
      <c r="D21" s="99"/>
      <c r="E21" s="99"/>
      <c r="F21" s="99"/>
      <c r="G21" s="99"/>
      <c r="H21" s="99"/>
      <c r="I21" s="99"/>
      <c r="J21" s="119"/>
      <c r="K21" s="180" t="s">
        <v>34</v>
      </c>
      <c r="L21" s="109"/>
      <c r="M21" s="181"/>
      <c r="N21" s="146"/>
      <c r="O21" s="7"/>
      <c r="P21" s="38" t="s">
        <v>125</v>
      </c>
      <c r="Q21" s="38"/>
      <c r="R21" s="38"/>
      <c r="S21" s="38"/>
      <c r="T21" s="38"/>
      <c r="U21" s="38"/>
      <c r="V21" s="38"/>
      <c r="W21" s="38"/>
      <c r="X21" s="38"/>
      <c r="Y21" s="38"/>
      <c r="Z21" s="39"/>
    </row>
    <row r="22" spans="1:26" x14ac:dyDescent="0.2">
      <c r="A22" s="113"/>
      <c r="B22" s="114"/>
      <c r="C22" s="114"/>
      <c r="D22" s="114"/>
      <c r="E22" s="114"/>
      <c r="F22" s="114"/>
      <c r="G22" s="114"/>
      <c r="H22" s="114"/>
      <c r="I22" s="114"/>
      <c r="J22" s="114"/>
      <c r="K22" s="114"/>
      <c r="L22" s="114"/>
      <c r="M22" s="115"/>
      <c r="N22" s="146"/>
      <c r="O22" s="8"/>
      <c r="P22" s="99"/>
      <c r="Q22" s="99"/>
      <c r="R22" s="99"/>
      <c r="S22" s="99"/>
      <c r="T22" s="99"/>
      <c r="U22" s="99"/>
      <c r="V22" s="99"/>
      <c r="W22" s="119"/>
      <c r="X22" s="221">
        <f>SUM(X15-X16-X17-X18-X19)</f>
        <v>0</v>
      </c>
      <c r="Y22" s="222"/>
      <c r="Z22" s="223"/>
    </row>
    <row r="23" spans="1:26" x14ac:dyDescent="0.2">
      <c r="A23" s="7"/>
      <c r="B23" s="111"/>
      <c r="C23" s="111"/>
      <c r="D23" s="111"/>
      <c r="E23" s="111"/>
      <c r="F23" s="111"/>
      <c r="G23" s="111"/>
      <c r="H23" s="111"/>
      <c r="I23" s="111"/>
      <c r="J23" s="111"/>
      <c r="K23" s="111"/>
      <c r="L23" s="111"/>
      <c r="M23" s="112"/>
      <c r="N23" s="146"/>
      <c r="O23" s="109"/>
      <c r="P23" s="109"/>
      <c r="Q23" s="109"/>
      <c r="R23" s="109"/>
      <c r="S23" s="109"/>
      <c r="T23" s="109"/>
      <c r="U23" s="109"/>
      <c r="V23" s="109"/>
      <c r="W23" s="109"/>
      <c r="X23" s="109"/>
      <c r="Y23" s="109"/>
      <c r="Z23" s="109"/>
    </row>
    <row r="24" spans="1:26" x14ac:dyDescent="0.2">
      <c r="A24" s="7" t="s">
        <v>52</v>
      </c>
      <c r="B24" s="42" t="s">
        <v>117</v>
      </c>
      <c r="C24" s="42"/>
      <c r="D24" s="42"/>
      <c r="E24" s="42"/>
      <c r="F24" s="42"/>
      <c r="G24" s="42"/>
      <c r="H24" s="42"/>
      <c r="I24" s="42"/>
      <c r="J24" s="42"/>
      <c r="K24" s="42"/>
      <c r="L24" s="42"/>
      <c r="M24" s="43"/>
      <c r="N24" s="146"/>
      <c r="O24" s="86" t="s">
        <v>6</v>
      </c>
      <c r="P24" s="158" t="s">
        <v>162</v>
      </c>
      <c r="Q24" s="158"/>
      <c r="R24" s="158"/>
      <c r="S24" s="158"/>
      <c r="T24" s="158"/>
      <c r="U24" s="158"/>
      <c r="V24" s="158"/>
      <c r="W24" s="158"/>
      <c r="X24" s="158"/>
      <c r="Y24" s="158"/>
      <c r="Z24" s="159"/>
    </row>
    <row r="25" spans="1:26" x14ac:dyDescent="0.2">
      <c r="A25" s="7"/>
      <c r="B25" s="100"/>
      <c r="C25" s="99"/>
      <c r="D25" s="99"/>
      <c r="E25" s="99"/>
      <c r="F25" s="99"/>
      <c r="G25" s="99"/>
      <c r="H25" s="99"/>
      <c r="I25" s="99"/>
      <c r="J25" s="119"/>
      <c r="K25" s="221">
        <f>K16</f>
        <v>0</v>
      </c>
      <c r="L25" s="222"/>
      <c r="M25" s="223"/>
      <c r="N25" s="146"/>
      <c r="O25" s="87" t="s">
        <v>64</v>
      </c>
      <c r="P25" s="160" t="s">
        <v>119</v>
      </c>
      <c r="Q25" s="160"/>
      <c r="R25" s="160"/>
      <c r="S25" s="160"/>
      <c r="T25" s="160"/>
      <c r="U25" s="160"/>
      <c r="V25" s="160"/>
      <c r="W25" s="161"/>
      <c r="X25" s="230">
        <f>SUM(K18)</f>
        <v>0</v>
      </c>
      <c r="Y25" s="231"/>
      <c r="Z25" s="232"/>
    </row>
    <row r="26" spans="1:26" ht="12" customHeight="1" x14ac:dyDescent="0.2">
      <c r="A26" s="10"/>
      <c r="B26" s="195" t="s">
        <v>129</v>
      </c>
      <c r="C26" s="195"/>
      <c r="D26" s="195"/>
      <c r="E26" s="195"/>
      <c r="F26" s="195"/>
      <c r="G26" s="195"/>
      <c r="H26" s="195"/>
      <c r="I26" s="195"/>
      <c r="J26" s="195"/>
      <c r="K26" s="195"/>
      <c r="L26" s="195"/>
      <c r="M26" s="233"/>
      <c r="N26" s="146"/>
      <c r="O26" s="87" t="s">
        <v>84</v>
      </c>
      <c r="P26" s="89" t="s">
        <v>13</v>
      </c>
      <c r="Q26" s="89"/>
      <c r="R26" s="89"/>
      <c r="S26" s="89"/>
      <c r="T26" s="89"/>
      <c r="U26" s="89"/>
      <c r="V26" s="89"/>
      <c r="W26" s="89"/>
      <c r="X26" s="236" t="s">
        <v>35</v>
      </c>
      <c r="Y26" s="236"/>
      <c r="Z26" s="236"/>
    </row>
    <row r="27" spans="1:26" ht="11.65" customHeight="1" x14ac:dyDescent="0.2">
      <c r="A27" s="10"/>
      <c r="B27" s="195"/>
      <c r="C27" s="195"/>
      <c r="D27" s="195"/>
      <c r="E27" s="195"/>
      <c r="F27" s="195"/>
      <c r="G27" s="195"/>
      <c r="H27" s="195"/>
      <c r="I27" s="195"/>
      <c r="J27" s="195"/>
      <c r="K27" s="195"/>
      <c r="L27" s="195"/>
      <c r="M27" s="233"/>
      <c r="N27" s="146"/>
      <c r="O27" s="87"/>
      <c r="P27" s="160" t="s">
        <v>24</v>
      </c>
      <c r="Q27" s="160"/>
      <c r="R27" s="160"/>
      <c r="S27" s="160"/>
      <c r="T27" s="160"/>
      <c r="U27" s="160"/>
      <c r="V27" s="160"/>
      <c r="W27" s="160"/>
      <c r="X27" s="228"/>
      <c r="Y27" s="228"/>
      <c r="Z27" s="229"/>
    </row>
    <row r="28" spans="1:26" ht="12" customHeight="1" x14ac:dyDescent="0.2">
      <c r="A28" s="11"/>
      <c r="B28" s="234"/>
      <c r="C28" s="234"/>
      <c r="D28" s="234"/>
      <c r="E28" s="234"/>
      <c r="F28" s="234"/>
      <c r="G28" s="234"/>
      <c r="H28" s="234"/>
      <c r="I28" s="234"/>
      <c r="J28" s="234"/>
      <c r="K28" s="234"/>
      <c r="L28" s="234"/>
      <c r="M28" s="235"/>
      <c r="N28" s="146"/>
      <c r="O28" s="87" t="s">
        <v>65</v>
      </c>
      <c r="P28" s="160" t="s">
        <v>14</v>
      </c>
      <c r="Q28" s="160"/>
      <c r="R28" s="160"/>
      <c r="S28" s="160"/>
      <c r="T28" s="160"/>
      <c r="U28" s="160"/>
      <c r="V28" s="160"/>
      <c r="W28" s="160"/>
      <c r="X28" s="160"/>
      <c r="Y28" s="160"/>
      <c r="Z28" s="161"/>
    </row>
    <row r="29" spans="1:26" x14ac:dyDescent="0.2">
      <c r="A29" s="109"/>
      <c r="B29" s="109"/>
      <c r="C29" s="109"/>
      <c r="D29" s="109"/>
      <c r="E29" s="109"/>
      <c r="F29" s="109"/>
      <c r="G29" s="109"/>
      <c r="H29" s="109"/>
      <c r="I29" s="109"/>
      <c r="J29" s="109"/>
      <c r="K29" s="109"/>
      <c r="L29" s="109"/>
      <c r="M29" s="109"/>
      <c r="N29" s="146"/>
      <c r="O29" s="88"/>
      <c r="P29" s="160" t="s">
        <v>22</v>
      </c>
      <c r="Q29" s="160"/>
      <c r="R29" s="160"/>
      <c r="S29" s="160"/>
      <c r="T29" s="160"/>
      <c r="U29" s="160"/>
      <c r="V29" s="160"/>
      <c r="W29" s="161"/>
      <c r="X29" s="230">
        <f>SUM(X25)</f>
        <v>0</v>
      </c>
      <c r="Y29" s="231"/>
      <c r="Z29" s="232"/>
    </row>
    <row r="30" spans="1:26" x14ac:dyDescent="0.2">
      <c r="A30" s="5" t="s">
        <v>4</v>
      </c>
      <c r="B30" s="116" t="s">
        <v>8</v>
      </c>
      <c r="C30" s="116"/>
      <c r="D30" s="116"/>
      <c r="E30" s="116"/>
      <c r="F30" s="116"/>
      <c r="G30" s="116"/>
      <c r="H30" s="116"/>
      <c r="I30" s="116"/>
      <c r="J30" s="116"/>
      <c r="K30" s="116"/>
      <c r="L30" s="116"/>
      <c r="M30" s="117"/>
      <c r="N30" s="146"/>
      <c r="O30" s="109"/>
      <c r="P30" s="109"/>
      <c r="Q30" s="109"/>
      <c r="R30" s="109"/>
      <c r="S30" s="109"/>
      <c r="T30" s="109"/>
      <c r="U30" s="109"/>
      <c r="V30" s="109"/>
      <c r="W30" s="109"/>
      <c r="X30" s="109"/>
      <c r="Y30" s="109"/>
      <c r="Z30" s="109"/>
    </row>
    <row r="31" spans="1:26" x14ac:dyDescent="0.2">
      <c r="A31" s="7" t="s">
        <v>53</v>
      </c>
      <c r="B31" s="99" t="s">
        <v>82</v>
      </c>
      <c r="C31" s="99"/>
      <c r="D31" s="99"/>
      <c r="E31" s="99"/>
      <c r="F31" s="99"/>
      <c r="G31" s="99"/>
      <c r="H31" s="99"/>
      <c r="I31" s="99"/>
      <c r="J31" s="119"/>
      <c r="K31" s="225" t="s">
        <v>35</v>
      </c>
      <c r="L31" s="226"/>
      <c r="M31" s="227"/>
      <c r="N31" s="146"/>
      <c r="O31" s="86" t="s">
        <v>15</v>
      </c>
      <c r="P31" s="158" t="s">
        <v>105</v>
      </c>
      <c r="Q31" s="158"/>
      <c r="R31" s="158"/>
      <c r="S31" s="158"/>
      <c r="T31" s="158"/>
      <c r="U31" s="158"/>
      <c r="V31" s="158"/>
      <c r="W31" s="158"/>
      <c r="X31" s="158"/>
      <c r="Y31" s="158"/>
      <c r="Z31" s="159"/>
    </row>
    <row r="32" spans="1:26" x14ac:dyDescent="0.2">
      <c r="A32" s="7" t="s">
        <v>54</v>
      </c>
      <c r="B32" s="99" t="s">
        <v>99</v>
      </c>
      <c r="C32" s="99"/>
      <c r="D32" s="99"/>
      <c r="E32" s="99"/>
      <c r="F32" s="99"/>
      <c r="G32" s="99"/>
      <c r="H32" s="99"/>
      <c r="I32" s="99"/>
      <c r="J32" s="119"/>
      <c r="K32" s="225" t="s">
        <v>35</v>
      </c>
      <c r="L32" s="226"/>
      <c r="M32" s="227"/>
      <c r="N32" s="146"/>
      <c r="O32" s="87" t="s">
        <v>66</v>
      </c>
      <c r="P32" s="160" t="s">
        <v>119</v>
      </c>
      <c r="Q32" s="160"/>
      <c r="R32" s="160"/>
      <c r="S32" s="160"/>
      <c r="T32" s="160"/>
      <c r="U32" s="160"/>
      <c r="V32" s="160"/>
      <c r="W32" s="160"/>
      <c r="X32" s="230">
        <f>SUM(K18)</f>
        <v>0</v>
      </c>
      <c r="Y32" s="231"/>
      <c r="Z32" s="232"/>
    </row>
    <row r="33" spans="1:26" x14ac:dyDescent="0.2">
      <c r="A33" s="7" t="s">
        <v>55</v>
      </c>
      <c r="B33" s="99" t="s">
        <v>100</v>
      </c>
      <c r="C33" s="99"/>
      <c r="D33" s="99"/>
      <c r="E33" s="99"/>
      <c r="F33" s="99"/>
      <c r="G33" s="99"/>
      <c r="H33" s="99"/>
      <c r="I33" s="99"/>
      <c r="J33" s="119"/>
      <c r="K33" s="225" t="s">
        <v>35</v>
      </c>
      <c r="L33" s="226"/>
      <c r="M33" s="227"/>
      <c r="N33" s="146"/>
      <c r="O33" s="87" t="s">
        <v>67</v>
      </c>
      <c r="P33" s="89" t="s">
        <v>13</v>
      </c>
      <c r="Q33" s="89"/>
      <c r="R33" s="89"/>
      <c r="S33" s="89"/>
      <c r="T33" s="89"/>
      <c r="U33" s="89"/>
      <c r="V33" s="89"/>
      <c r="W33" s="89"/>
      <c r="X33" s="237" t="s">
        <v>35</v>
      </c>
      <c r="Y33" s="237"/>
      <c r="Z33" s="237"/>
    </row>
    <row r="34" spans="1:26" x14ac:dyDescent="0.2">
      <c r="A34" s="7" t="s">
        <v>56</v>
      </c>
      <c r="B34" s="99" t="s">
        <v>101</v>
      </c>
      <c r="C34" s="99"/>
      <c r="D34" s="99"/>
      <c r="E34" s="99"/>
      <c r="F34" s="99"/>
      <c r="G34" s="99"/>
      <c r="H34" s="99"/>
      <c r="I34" s="99"/>
      <c r="J34" s="119"/>
      <c r="K34" s="225" t="s">
        <v>35</v>
      </c>
      <c r="L34" s="226"/>
      <c r="M34" s="227"/>
      <c r="N34" s="146"/>
      <c r="O34" s="87"/>
      <c r="P34" s="160" t="s">
        <v>24</v>
      </c>
      <c r="Q34" s="160"/>
      <c r="R34" s="160"/>
      <c r="S34" s="160"/>
      <c r="T34" s="160"/>
      <c r="U34" s="160"/>
      <c r="V34" s="160"/>
      <c r="W34" s="160"/>
      <c r="X34" s="90"/>
      <c r="Y34" s="90"/>
      <c r="Z34" s="91"/>
    </row>
    <row r="35" spans="1:26" x14ac:dyDescent="0.2">
      <c r="A35" s="7" t="s">
        <v>85</v>
      </c>
      <c r="B35" s="99" t="s">
        <v>102</v>
      </c>
      <c r="C35" s="99"/>
      <c r="D35" s="99"/>
      <c r="E35" s="99"/>
      <c r="F35" s="99"/>
      <c r="G35" s="99"/>
      <c r="H35" s="99"/>
      <c r="I35" s="99"/>
      <c r="J35" s="119"/>
      <c r="K35" s="225" t="s">
        <v>35</v>
      </c>
      <c r="L35" s="226"/>
      <c r="M35" s="227"/>
      <c r="N35" s="146"/>
      <c r="O35" s="87" t="s">
        <v>68</v>
      </c>
      <c r="P35" s="160" t="s">
        <v>20</v>
      </c>
      <c r="Q35" s="160"/>
      <c r="R35" s="160"/>
      <c r="S35" s="160"/>
      <c r="T35" s="160"/>
      <c r="U35" s="160"/>
      <c r="V35" s="160"/>
      <c r="W35" s="160"/>
      <c r="X35" s="160"/>
      <c r="Y35" s="160"/>
      <c r="Z35" s="161"/>
    </row>
    <row r="36" spans="1:26" x14ac:dyDescent="0.2">
      <c r="A36" s="8" t="s">
        <v>57</v>
      </c>
      <c r="B36" s="177" t="s">
        <v>110</v>
      </c>
      <c r="C36" s="177"/>
      <c r="D36" s="177"/>
      <c r="E36" s="177"/>
      <c r="F36" s="177"/>
      <c r="G36" s="177"/>
      <c r="H36" s="177"/>
      <c r="I36" s="177"/>
      <c r="J36" s="178"/>
      <c r="K36" s="225" t="s">
        <v>35</v>
      </c>
      <c r="L36" s="226"/>
      <c r="M36" s="227"/>
      <c r="N36" s="146"/>
      <c r="O36" s="95"/>
      <c r="P36" s="193" t="s">
        <v>107</v>
      </c>
      <c r="Q36" s="193"/>
      <c r="R36" s="193"/>
      <c r="S36" s="193"/>
      <c r="T36" s="193"/>
      <c r="U36" s="193"/>
      <c r="V36" s="193"/>
      <c r="W36" s="194"/>
      <c r="X36" s="246">
        <f>IF((+X32)&gt;134666,134666,+X32)</f>
        <v>0</v>
      </c>
      <c r="Y36" s="246"/>
      <c r="Z36" s="246"/>
    </row>
    <row r="37" spans="1:26" x14ac:dyDescent="0.2">
      <c r="A37" s="165"/>
      <c r="B37" s="165"/>
      <c r="C37" s="165"/>
      <c r="D37" s="165"/>
      <c r="E37" s="165"/>
      <c r="F37" s="165"/>
      <c r="G37" s="165"/>
      <c r="H37" s="165"/>
      <c r="I37" s="165"/>
      <c r="J37" s="165"/>
      <c r="K37" s="165"/>
      <c r="L37" s="165"/>
      <c r="M37" s="165"/>
      <c r="N37" s="146"/>
      <c r="O37" s="239" t="s">
        <v>74</v>
      </c>
      <c r="P37" s="240"/>
      <c r="Q37" s="127" t="s">
        <v>149</v>
      </c>
      <c r="R37" s="127"/>
      <c r="S37" s="127"/>
      <c r="T37" s="127"/>
      <c r="U37" s="127"/>
      <c r="V37" s="127"/>
      <c r="W37" s="127"/>
      <c r="X37" s="128"/>
      <c r="Y37" s="128"/>
      <c r="Z37" s="129"/>
    </row>
    <row r="38" spans="1:26" x14ac:dyDescent="0.2">
      <c r="A38" s="5" t="s">
        <v>5</v>
      </c>
      <c r="B38" s="116" t="s">
        <v>7</v>
      </c>
      <c r="C38" s="116"/>
      <c r="D38" s="116"/>
      <c r="E38" s="116"/>
      <c r="F38" s="116"/>
      <c r="G38" s="116"/>
      <c r="H38" s="116"/>
      <c r="I38" s="116"/>
      <c r="J38" s="116"/>
      <c r="K38" s="116"/>
      <c r="L38" s="116"/>
      <c r="M38" s="117"/>
      <c r="N38" s="146"/>
      <c r="O38" s="109"/>
      <c r="P38" s="109"/>
      <c r="Q38" s="109"/>
      <c r="R38" s="109"/>
      <c r="S38" s="109"/>
      <c r="T38" s="109"/>
      <c r="U38" s="109"/>
      <c r="V38" s="109"/>
      <c r="W38" s="109"/>
      <c r="X38" s="109"/>
      <c r="Y38" s="109"/>
      <c r="Z38" s="109"/>
    </row>
    <row r="39" spans="1:26" x14ac:dyDescent="0.2">
      <c r="A39" s="85" t="s">
        <v>58</v>
      </c>
      <c r="B39" s="100" t="s">
        <v>140</v>
      </c>
      <c r="C39" s="100"/>
      <c r="D39" s="100"/>
      <c r="E39" s="100"/>
      <c r="F39" s="100"/>
      <c r="G39" s="100"/>
      <c r="H39" s="100"/>
      <c r="I39" s="100"/>
      <c r="J39" s="101"/>
      <c r="K39" s="103"/>
      <c r="L39" s="104"/>
      <c r="M39" s="105"/>
      <c r="N39" s="146"/>
      <c r="O39" s="5" t="s">
        <v>44</v>
      </c>
      <c r="P39" s="116" t="s">
        <v>90</v>
      </c>
      <c r="Q39" s="116"/>
      <c r="R39" s="116"/>
      <c r="S39" s="116"/>
      <c r="T39" s="116"/>
      <c r="U39" s="116"/>
      <c r="V39" s="116"/>
      <c r="W39" s="116"/>
      <c r="X39" s="116"/>
      <c r="Y39" s="116"/>
      <c r="Z39" s="117"/>
    </row>
    <row r="40" spans="1:26" x14ac:dyDescent="0.2">
      <c r="A40" s="85"/>
      <c r="B40" s="99" t="s">
        <v>141</v>
      </c>
      <c r="C40" s="99"/>
      <c r="D40" s="99"/>
      <c r="E40" s="99"/>
      <c r="F40" s="99"/>
      <c r="G40" s="99"/>
      <c r="H40" s="99"/>
      <c r="I40" s="99"/>
      <c r="J40" s="99"/>
      <c r="K40" s="175"/>
      <c r="L40" s="175"/>
      <c r="M40" s="176"/>
      <c r="N40" s="146"/>
      <c r="O40" s="7" t="s">
        <v>69</v>
      </c>
      <c r="P40" s="99" t="s">
        <v>23</v>
      </c>
      <c r="Q40" s="99"/>
      <c r="R40" s="99"/>
      <c r="S40" s="99"/>
      <c r="T40" s="99"/>
      <c r="U40" s="99"/>
      <c r="V40" s="99"/>
      <c r="W40" s="99"/>
      <c r="X40" s="99"/>
      <c r="Y40" s="99"/>
      <c r="Z40" s="119"/>
    </row>
    <row r="41" spans="1:26" x14ac:dyDescent="0.2">
      <c r="A41" s="85"/>
      <c r="B41" s="99" t="s">
        <v>142</v>
      </c>
      <c r="C41" s="99"/>
      <c r="D41" s="99"/>
      <c r="E41" s="99"/>
      <c r="F41" s="99"/>
      <c r="G41" s="99"/>
      <c r="H41" s="99"/>
      <c r="I41" s="99"/>
      <c r="J41" s="99"/>
      <c r="K41" s="166"/>
      <c r="L41" s="166"/>
      <c r="M41" s="167"/>
      <c r="N41" s="146"/>
      <c r="O41" s="7"/>
      <c r="P41" s="99" t="s">
        <v>46</v>
      </c>
      <c r="Q41" s="99"/>
      <c r="R41" s="99"/>
      <c r="S41" s="99"/>
      <c r="T41" s="99"/>
      <c r="U41" s="99"/>
      <c r="V41" s="99"/>
      <c r="W41" s="119"/>
      <c r="X41" s="221">
        <f>SUM(X29*0.135)</f>
        <v>0</v>
      </c>
      <c r="Y41" s="222"/>
      <c r="Z41" s="223"/>
    </row>
    <row r="42" spans="1:26" x14ac:dyDescent="0.2">
      <c r="A42" s="85"/>
      <c r="B42" s="99" t="s">
        <v>143</v>
      </c>
      <c r="C42" s="99"/>
      <c r="D42" s="99"/>
      <c r="E42" s="99"/>
      <c r="F42" s="99"/>
      <c r="G42" s="99"/>
      <c r="H42" s="99"/>
      <c r="I42" s="99"/>
      <c r="J42" s="99"/>
      <c r="K42" s="166"/>
      <c r="L42" s="166"/>
      <c r="M42" s="167"/>
      <c r="N42" s="146"/>
      <c r="O42" s="7" t="s">
        <v>70</v>
      </c>
      <c r="P42" s="99" t="s">
        <v>106</v>
      </c>
      <c r="Q42" s="99"/>
      <c r="R42" s="99"/>
      <c r="S42" s="99"/>
      <c r="T42" s="99"/>
      <c r="U42" s="99"/>
      <c r="V42" s="99"/>
      <c r="W42" s="99"/>
      <c r="X42" s="99"/>
      <c r="Y42" s="99"/>
      <c r="Z42" s="119"/>
    </row>
    <row r="43" spans="1:26" x14ac:dyDescent="0.2">
      <c r="A43" s="85"/>
      <c r="B43" s="99" t="s">
        <v>144</v>
      </c>
      <c r="C43" s="99"/>
      <c r="D43" s="99"/>
      <c r="E43" s="99"/>
      <c r="F43" s="99"/>
      <c r="G43" s="99"/>
      <c r="H43" s="99"/>
      <c r="I43" s="99"/>
      <c r="J43" s="99"/>
      <c r="K43" s="166"/>
      <c r="L43" s="166"/>
      <c r="M43" s="167"/>
      <c r="N43" s="146"/>
      <c r="O43" s="7"/>
      <c r="P43" s="99" t="s">
        <v>46</v>
      </c>
      <c r="Q43" s="99"/>
      <c r="R43" s="99"/>
      <c r="S43" s="99"/>
      <c r="T43" s="99"/>
      <c r="U43" s="99"/>
      <c r="V43" s="99"/>
      <c r="W43" s="119"/>
      <c r="X43" s="221">
        <f>SUM(X36*0.03)</f>
        <v>0</v>
      </c>
      <c r="Y43" s="222"/>
      <c r="Z43" s="223"/>
    </row>
    <row r="44" spans="1:26" ht="12.75" x14ac:dyDescent="0.2">
      <c r="A44" s="85"/>
      <c r="B44" s="99" t="s">
        <v>139</v>
      </c>
      <c r="C44" s="99"/>
      <c r="D44" s="99"/>
      <c r="E44" s="99"/>
      <c r="F44" s="99"/>
      <c r="G44" s="99"/>
      <c r="H44" s="99"/>
      <c r="I44" s="99"/>
      <c r="J44" s="99"/>
      <c r="K44" s="172"/>
      <c r="L44" s="173"/>
      <c r="M44" s="174"/>
      <c r="N44" s="146"/>
      <c r="O44" s="7" t="s">
        <v>71</v>
      </c>
      <c r="P44" s="184" t="s">
        <v>120</v>
      </c>
      <c r="Q44" s="147"/>
      <c r="R44" s="147"/>
      <c r="S44" s="147"/>
      <c r="T44" s="147"/>
      <c r="U44" s="147"/>
      <c r="V44" s="147"/>
      <c r="W44" s="185"/>
      <c r="X44" s="103"/>
      <c r="Y44" s="134"/>
      <c r="Z44" s="135"/>
    </row>
    <row r="45" spans="1:26" ht="12.75" x14ac:dyDescent="0.2">
      <c r="A45" s="8" t="s">
        <v>59</v>
      </c>
      <c r="B45" s="177" t="s">
        <v>138</v>
      </c>
      <c r="C45" s="177"/>
      <c r="D45" s="177"/>
      <c r="E45" s="177"/>
      <c r="F45" s="177"/>
      <c r="G45" s="177"/>
      <c r="H45" s="177"/>
      <c r="I45" s="177"/>
      <c r="J45" s="177"/>
      <c r="K45" s="238">
        <f>SUM(K39:M44)</f>
        <v>0</v>
      </c>
      <c r="L45" s="238"/>
      <c r="M45" s="238"/>
      <c r="N45" s="146"/>
      <c r="O45" s="7" t="s">
        <v>72</v>
      </c>
      <c r="P45" s="100" t="s">
        <v>122</v>
      </c>
      <c r="Q45" s="98"/>
      <c r="R45" s="98"/>
      <c r="S45" s="98"/>
      <c r="T45" s="98"/>
      <c r="U45" s="98"/>
      <c r="V45" s="98"/>
      <c r="W45" s="190"/>
      <c r="X45" s="103"/>
      <c r="Y45" s="134"/>
      <c r="Z45" s="135"/>
    </row>
    <row r="46" spans="1:26" x14ac:dyDescent="0.2">
      <c r="A46" s="241"/>
      <c r="B46" s="241"/>
      <c r="C46" s="241"/>
      <c r="D46" s="241"/>
      <c r="E46" s="241"/>
      <c r="F46" s="241"/>
      <c r="G46" s="241"/>
      <c r="H46" s="241"/>
      <c r="I46" s="241"/>
      <c r="J46" s="241"/>
      <c r="K46" s="241"/>
      <c r="L46" s="241"/>
      <c r="M46" s="241"/>
      <c r="N46" s="146"/>
      <c r="O46" s="8" t="s">
        <v>73</v>
      </c>
      <c r="P46" s="177" t="s">
        <v>18</v>
      </c>
      <c r="Q46" s="177"/>
      <c r="R46" s="177"/>
      <c r="S46" s="177"/>
      <c r="T46" s="177"/>
      <c r="U46" s="177"/>
      <c r="V46" s="177"/>
      <c r="W46" s="178"/>
      <c r="X46" s="221">
        <f>SUM(X41+X43+X44+X45)</f>
        <v>0</v>
      </c>
      <c r="Y46" s="222"/>
      <c r="Z46" s="223"/>
    </row>
    <row r="47" spans="1:26" x14ac:dyDescent="0.2">
      <c r="A47" s="114"/>
      <c r="B47" s="114"/>
      <c r="C47" s="114"/>
      <c r="D47" s="114"/>
      <c r="E47" s="114"/>
      <c r="F47" s="114"/>
      <c r="G47" s="114"/>
      <c r="H47" s="114"/>
      <c r="I47" s="114"/>
      <c r="J47" s="114"/>
      <c r="K47" s="114"/>
      <c r="L47" s="114"/>
      <c r="M47" s="114"/>
      <c r="N47" s="146"/>
      <c r="O47" s="164"/>
      <c r="P47" s="191"/>
      <c r="Q47" s="191"/>
      <c r="R47" s="191"/>
      <c r="S47" s="191"/>
      <c r="T47" s="191"/>
      <c r="U47" s="191"/>
      <c r="V47" s="191"/>
      <c r="W47" s="191"/>
      <c r="X47" s="191"/>
      <c r="Y47" s="191"/>
      <c r="Z47" s="191"/>
    </row>
    <row r="48" spans="1:26" ht="30" customHeight="1" x14ac:dyDescent="0.2">
      <c r="A48" s="187"/>
      <c r="B48" s="187"/>
      <c r="C48" s="187"/>
      <c r="D48" s="187"/>
      <c r="E48" s="187"/>
      <c r="F48" s="187"/>
      <c r="G48" s="187"/>
      <c r="H48" s="187"/>
      <c r="I48" s="187"/>
      <c r="J48" s="187"/>
      <c r="K48" s="187"/>
      <c r="L48" s="187"/>
      <c r="M48" s="187"/>
      <c r="N48" s="146"/>
      <c r="O48" s="192"/>
      <c r="P48" s="192"/>
      <c r="Q48" s="192"/>
      <c r="R48" s="192"/>
      <c r="S48" s="192"/>
      <c r="T48" s="192"/>
      <c r="U48" s="192"/>
      <c r="V48" s="192"/>
      <c r="W48" s="192"/>
      <c r="X48" s="192"/>
      <c r="Y48" s="192"/>
      <c r="Z48" s="192"/>
    </row>
    <row r="49" spans="1:26" x14ac:dyDescent="0.2">
      <c r="A49" s="163" t="s">
        <v>75</v>
      </c>
      <c r="B49" s="163"/>
      <c r="C49" s="163"/>
      <c r="D49" s="163"/>
      <c r="E49" s="163"/>
      <c r="F49" s="163"/>
      <c r="G49" s="163"/>
      <c r="H49" s="163"/>
      <c r="I49" s="163"/>
      <c r="J49" s="163"/>
      <c r="K49" s="163"/>
      <c r="L49" s="163"/>
      <c r="M49" s="163"/>
      <c r="N49" s="146"/>
      <c r="O49" s="164" t="s">
        <v>88</v>
      </c>
      <c r="P49" s="164"/>
      <c r="Q49" s="164"/>
      <c r="R49" s="164"/>
      <c r="S49" s="164"/>
      <c r="T49" s="164"/>
      <c r="U49" s="164"/>
      <c r="V49" s="164"/>
      <c r="W49" s="164"/>
      <c r="X49" s="164"/>
      <c r="Y49" s="164"/>
      <c r="Z49" s="164"/>
    </row>
    <row r="50" spans="1:26" ht="6.75" customHeight="1" x14ac:dyDescent="0.2">
      <c r="A50" s="146"/>
      <c r="B50" s="146"/>
      <c r="C50" s="146"/>
      <c r="D50" s="146"/>
      <c r="E50" s="146"/>
      <c r="F50" s="146"/>
      <c r="G50" s="146"/>
      <c r="H50" s="146"/>
      <c r="I50" s="146"/>
      <c r="J50" s="146"/>
      <c r="K50" s="146"/>
      <c r="L50" s="146"/>
      <c r="M50" s="146"/>
      <c r="N50" s="146"/>
      <c r="O50" s="188"/>
      <c r="P50" s="188"/>
      <c r="Q50" s="188"/>
      <c r="R50" s="188"/>
      <c r="S50" s="188"/>
      <c r="T50" s="188"/>
      <c r="U50" s="188"/>
      <c r="V50" s="188"/>
      <c r="W50" s="188"/>
      <c r="X50" s="188"/>
      <c r="Y50" s="188"/>
      <c r="Z50" s="188"/>
    </row>
    <row r="51" spans="1:26" x14ac:dyDescent="0.2">
      <c r="A51" s="146"/>
      <c r="B51" s="146"/>
      <c r="C51" s="146"/>
      <c r="D51" s="146"/>
      <c r="E51" s="146"/>
      <c r="F51" s="146"/>
      <c r="G51" s="146"/>
      <c r="H51" s="146"/>
      <c r="I51" s="146"/>
      <c r="J51" s="146"/>
      <c r="K51" s="146"/>
      <c r="L51" s="146"/>
      <c r="M51" s="146"/>
      <c r="N51" s="146"/>
      <c r="O51" s="189"/>
      <c r="P51" s="189"/>
      <c r="Q51" s="189"/>
      <c r="R51" s="189"/>
      <c r="S51" s="189"/>
      <c r="T51" s="189"/>
      <c r="U51" s="189"/>
      <c r="V51" s="189"/>
      <c r="W51" s="189"/>
      <c r="X51" s="189"/>
      <c r="Y51" s="189"/>
      <c r="Z51" s="189"/>
    </row>
    <row r="52" spans="1:26" x14ac:dyDescent="0.2">
      <c r="A52" s="148" t="s">
        <v>33</v>
      </c>
      <c r="B52" s="148"/>
      <c r="C52" s="148"/>
      <c r="D52" s="148"/>
      <c r="E52" s="148"/>
      <c r="F52" s="148"/>
      <c r="G52" s="148"/>
      <c r="H52" s="148"/>
      <c r="I52" s="148"/>
      <c r="J52" s="148"/>
      <c r="K52" s="165"/>
      <c r="L52" s="165"/>
      <c r="M52" s="165"/>
      <c r="N52" s="146"/>
      <c r="O52" s="164" t="s">
        <v>16</v>
      </c>
      <c r="P52" s="164"/>
      <c r="Q52" s="164"/>
      <c r="R52" s="164"/>
      <c r="S52" s="164"/>
      <c r="T52" s="164"/>
      <c r="U52" s="164"/>
      <c r="V52" s="164"/>
      <c r="W52" s="164"/>
      <c r="X52" s="164"/>
      <c r="Y52" s="164"/>
      <c r="Z52" s="164"/>
    </row>
    <row r="53" spans="1:26" x14ac:dyDescent="0.2">
      <c r="A53" s="151" t="s">
        <v>121</v>
      </c>
      <c r="B53" s="151"/>
      <c r="C53" s="151"/>
      <c r="D53" s="151"/>
      <c r="E53" s="151"/>
      <c r="F53" s="151"/>
      <c r="G53" s="151"/>
      <c r="H53" s="151"/>
      <c r="I53" s="151"/>
      <c r="J53" s="152"/>
      <c r="K53" s="120">
        <f>SUM(K18)</f>
        <v>0</v>
      </c>
      <c r="L53" s="121"/>
      <c r="M53" s="122"/>
      <c r="N53" s="146"/>
      <c r="O53" s="146"/>
      <c r="P53" s="146"/>
      <c r="Q53" s="146"/>
      <c r="R53" s="146"/>
      <c r="S53" s="146"/>
      <c r="T53" s="146"/>
      <c r="U53" s="146"/>
      <c r="V53" s="146"/>
      <c r="W53" s="146"/>
      <c r="X53" s="146"/>
      <c r="Y53" s="146"/>
      <c r="Z53" s="146"/>
    </row>
    <row r="54" spans="1:26" x14ac:dyDescent="0.2">
      <c r="A54" s="151" t="s">
        <v>103</v>
      </c>
      <c r="B54" s="151"/>
      <c r="C54" s="151"/>
      <c r="D54" s="151"/>
      <c r="E54" s="151"/>
      <c r="F54" s="151"/>
      <c r="G54" s="151"/>
      <c r="H54" s="151"/>
      <c r="I54" s="151"/>
      <c r="J54" s="152"/>
      <c r="K54" s="242" t="s">
        <v>35</v>
      </c>
      <c r="L54" s="243"/>
      <c r="M54" s="244"/>
      <c r="N54" s="146"/>
      <c r="O54" s="148" t="s">
        <v>21</v>
      </c>
      <c r="P54" s="148"/>
      <c r="Q54" s="148"/>
      <c r="R54" s="148"/>
      <c r="S54" s="148"/>
      <c r="T54" s="148"/>
      <c r="U54" s="148"/>
      <c r="V54" s="148"/>
      <c r="W54" s="148"/>
      <c r="X54" s="165"/>
      <c r="Y54" s="165"/>
      <c r="Z54" s="165"/>
    </row>
    <row r="55" spans="1:26" x14ac:dyDescent="0.2">
      <c r="A55" s="151" t="s">
        <v>137</v>
      </c>
      <c r="B55" s="151"/>
      <c r="C55" s="151"/>
      <c r="D55" s="151"/>
      <c r="E55" s="151"/>
      <c r="F55" s="151"/>
      <c r="G55" s="151"/>
      <c r="H55" s="151"/>
      <c r="I55" s="151"/>
      <c r="J55" s="152"/>
      <c r="K55" s="120">
        <f>SUM(K45)</f>
        <v>0</v>
      </c>
      <c r="L55" s="121"/>
      <c r="M55" s="122"/>
      <c r="N55" s="146"/>
      <c r="O55" s="151" t="s">
        <v>121</v>
      </c>
      <c r="P55" s="151"/>
      <c r="Q55" s="151"/>
      <c r="R55" s="151"/>
      <c r="S55" s="151"/>
      <c r="T55" s="151"/>
      <c r="U55" s="151"/>
      <c r="V55" s="151"/>
      <c r="W55" s="152"/>
      <c r="X55" s="120">
        <f>SUM(K18)</f>
        <v>0</v>
      </c>
      <c r="Y55" s="121"/>
      <c r="Z55" s="122"/>
    </row>
    <row r="56" spans="1:26" x14ac:dyDescent="0.2">
      <c r="A56" s="151" t="s">
        <v>17</v>
      </c>
      <c r="B56" s="151"/>
      <c r="C56" s="151"/>
      <c r="D56" s="151"/>
      <c r="E56" s="151"/>
      <c r="F56" s="151"/>
      <c r="G56" s="151"/>
      <c r="H56" s="151"/>
      <c r="I56" s="151"/>
      <c r="J56" s="152"/>
      <c r="K56" s="120">
        <f>SUM(X46)</f>
        <v>0</v>
      </c>
      <c r="L56" s="121"/>
      <c r="M56" s="122"/>
      <c r="N56" s="146"/>
      <c r="O56" s="151" t="s">
        <v>77</v>
      </c>
      <c r="P56" s="151"/>
      <c r="Q56" s="151"/>
      <c r="R56" s="151"/>
      <c r="S56" s="151"/>
      <c r="T56" s="151"/>
      <c r="U56" s="151"/>
      <c r="V56" s="151"/>
      <c r="W56" s="152"/>
      <c r="X56" s="120">
        <f>SUM(X16+X17+X18)</f>
        <v>0</v>
      </c>
      <c r="Y56" s="121"/>
      <c r="Z56" s="122"/>
    </row>
    <row r="57" spans="1:26" x14ac:dyDescent="0.2">
      <c r="A57" s="148" t="s">
        <v>76</v>
      </c>
      <c r="B57" s="148"/>
      <c r="C57" s="148"/>
      <c r="D57" s="148"/>
      <c r="E57" s="148"/>
      <c r="F57" s="148"/>
      <c r="G57" s="148"/>
      <c r="H57" s="148"/>
      <c r="I57" s="148"/>
      <c r="J57" s="149"/>
      <c r="K57" s="154">
        <f>SUM(K53:M56)</f>
        <v>0</v>
      </c>
      <c r="L57" s="155"/>
      <c r="M57" s="156"/>
      <c r="N57" s="146"/>
      <c r="O57" s="148" t="s">
        <v>124</v>
      </c>
      <c r="P57" s="148"/>
      <c r="Q57" s="148"/>
      <c r="R57" s="148"/>
      <c r="S57" s="148"/>
      <c r="T57" s="148"/>
      <c r="U57" s="148"/>
      <c r="V57" s="148"/>
      <c r="W57" s="149"/>
      <c r="X57" s="154">
        <f>SUM(X55-X56)</f>
        <v>0</v>
      </c>
      <c r="Y57" s="155"/>
      <c r="Z57" s="156"/>
    </row>
    <row r="58" spans="1:26" ht="12" customHeight="1" x14ac:dyDescent="0.2">
      <c r="A58" s="146"/>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row>
    <row r="59" spans="1:26" x14ac:dyDescent="0.2">
      <c r="A59" s="163" t="s">
        <v>112</v>
      </c>
      <c r="B59" s="163"/>
      <c r="C59" s="163"/>
      <c r="D59" s="163"/>
      <c r="E59" s="163"/>
      <c r="F59" s="163"/>
      <c r="G59" s="163"/>
      <c r="H59" s="163"/>
      <c r="I59" s="163"/>
      <c r="J59" s="163"/>
      <c r="K59" s="163"/>
      <c r="L59" s="163"/>
      <c r="M59" s="163"/>
      <c r="N59" s="146"/>
      <c r="O59" s="144"/>
      <c r="P59" s="144"/>
      <c r="Q59" s="144"/>
      <c r="R59" s="144"/>
      <c r="S59" s="144"/>
      <c r="T59" s="144"/>
      <c r="U59" s="144"/>
      <c r="V59" s="144"/>
      <c r="W59" s="144"/>
      <c r="X59" s="144"/>
      <c r="Y59" s="144"/>
      <c r="Z59" s="144"/>
    </row>
    <row r="60" spans="1:26" x14ac:dyDescent="0.2">
      <c r="A60" s="182" t="s">
        <v>111</v>
      </c>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row>
    <row r="61" spans="1:26" x14ac:dyDescent="0.2">
      <c r="A61" s="183"/>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row>
  </sheetData>
  <sheetProtection password="EDD1" sheet="1" objects="1" scenarios="1"/>
  <mergeCells count="164">
    <mergeCell ref="A60:Z61"/>
    <mergeCell ref="K44:M44"/>
    <mergeCell ref="X45:Z45"/>
    <mergeCell ref="X44:Z44"/>
    <mergeCell ref="P44:W44"/>
    <mergeCell ref="P45:W45"/>
    <mergeCell ref="A6:Z6"/>
    <mergeCell ref="Y7:Z12"/>
    <mergeCell ref="S7:T12"/>
    <mergeCell ref="U7:X7"/>
    <mergeCell ref="C9:E9"/>
    <mergeCell ref="A8:F8"/>
    <mergeCell ref="U9:W9"/>
    <mergeCell ref="A7:F7"/>
    <mergeCell ref="P41:W41"/>
    <mergeCell ref="B30:M30"/>
    <mergeCell ref="K32:M32"/>
    <mergeCell ref="B35:J35"/>
    <mergeCell ref="P40:Z40"/>
    <mergeCell ref="X36:Z36"/>
    <mergeCell ref="P29:W29"/>
    <mergeCell ref="B38:M38"/>
    <mergeCell ref="K53:M53"/>
    <mergeCell ref="O52:Z52"/>
    <mergeCell ref="O58:Z59"/>
    <mergeCell ref="X55:Z55"/>
    <mergeCell ref="O55:W55"/>
    <mergeCell ref="A53:J53"/>
    <mergeCell ref="A59:M59"/>
    <mergeCell ref="X56:Z56"/>
    <mergeCell ref="O49:Z49"/>
    <mergeCell ref="A58:M58"/>
    <mergeCell ref="O56:W56"/>
    <mergeCell ref="O57:W57"/>
    <mergeCell ref="K57:M57"/>
    <mergeCell ref="K56:M56"/>
    <mergeCell ref="A57:J57"/>
    <mergeCell ref="A56:J56"/>
    <mergeCell ref="N14:N59"/>
    <mergeCell ref="A19:M19"/>
    <mergeCell ref="A49:M49"/>
    <mergeCell ref="A54:J54"/>
    <mergeCell ref="K55:M55"/>
    <mergeCell ref="O53:Z53"/>
    <mergeCell ref="K54:M54"/>
    <mergeCell ref="K42:M42"/>
    <mergeCell ref="P46:W46"/>
    <mergeCell ref="P43:W43"/>
    <mergeCell ref="O47:Z48"/>
    <mergeCell ref="B40:J40"/>
    <mergeCell ref="K40:M40"/>
    <mergeCell ref="K41:M41"/>
    <mergeCell ref="B41:J41"/>
    <mergeCell ref="A55:J55"/>
    <mergeCell ref="X57:Z57"/>
    <mergeCell ref="A50:M51"/>
    <mergeCell ref="X43:Z43"/>
    <mergeCell ref="A46:M48"/>
    <mergeCell ref="K36:M36"/>
    <mergeCell ref="X54:Z54"/>
    <mergeCell ref="A52:J52"/>
    <mergeCell ref="K52:M52"/>
    <mergeCell ref="B42:J42"/>
    <mergeCell ref="K39:M39"/>
    <mergeCell ref="B44:J44"/>
    <mergeCell ref="O38:Z38"/>
    <mergeCell ref="B39:J39"/>
    <mergeCell ref="B43:J43"/>
    <mergeCell ref="K43:M43"/>
    <mergeCell ref="X41:Z41"/>
    <mergeCell ref="B45:J45"/>
    <mergeCell ref="K45:M45"/>
    <mergeCell ref="P42:Z42"/>
    <mergeCell ref="P39:Z39"/>
    <mergeCell ref="Q37:Z37"/>
    <mergeCell ref="O54:W54"/>
    <mergeCell ref="B36:J36"/>
    <mergeCell ref="O50:Z51"/>
    <mergeCell ref="O37:P37"/>
    <mergeCell ref="A37:M37"/>
    <mergeCell ref="P36:W36"/>
    <mergeCell ref="X46:Z46"/>
    <mergeCell ref="P34:W34"/>
    <mergeCell ref="P32:W32"/>
    <mergeCell ref="P25:W25"/>
    <mergeCell ref="B31:J31"/>
    <mergeCell ref="X32:Z32"/>
    <mergeCell ref="X29:Z29"/>
    <mergeCell ref="P28:Z28"/>
    <mergeCell ref="K31:M31"/>
    <mergeCell ref="B32:J32"/>
    <mergeCell ref="B34:J34"/>
    <mergeCell ref="A29:M29"/>
    <mergeCell ref="P31:Z31"/>
    <mergeCell ref="B33:J33"/>
    <mergeCell ref="B25:J25"/>
    <mergeCell ref="K34:M34"/>
    <mergeCell ref="X26:Z26"/>
    <mergeCell ref="X33:Z33"/>
    <mergeCell ref="K35:M35"/>
    <mergeCell ref="P35:Z35"/>
    <mergeCell ref="K33:M33"/>
    <mergeCell ref="O30:Z30"/>
    <mergeCell ref="A13:Z13"/>
    <mergeCell ref="A9:A12"/>
    <mergeCell ref="H9:J9"/>
    <mergeCell ref="H12:J12"/>
    <mergeCell ref="G8:J8"/>
    <mergeCell ref="O23:Z23"/>
    <mergeCell ref="X27:Z27"/>
    <mergeCell ref="X25:Z25"/>
    <mergeCell ref="X16:Z16"/>
    <mergeCell ref="B17:J17"/>
    <mergeCell ref="B26:M28"/>
    <mergeCell ref="K17:M17"/>
    <mergeCell ref="B23:M23"/>
    <mergeCell ref="K25:M25"/>
    <mergeCell ref="P24:Z24"/>
    <mergeCell ref="B20:M20"/>
    <mergeCell ref="P14:Z14"/>
    <mergeCell ref="X15:Z15"/>
    <mergeCell ref="K15:M15"/>
    <mergeCell ref="P27:W27"/>
    <mergeCell ref="A1:Z1"/>
    <mergeCell ref="P5:R5"/>
    <mergeCell ref="T5:V5"/>
    <mergeCell ref="D5:F5"/>
    <mergeCell ref="A2:Z2"/>
    <mergeCell ref="T3:Z3"/>
    <mergeCell ref="R4:Z4"/>
    <mergeCell ref="O3:O4"/>
    <mergeCell ref="H5:J5"/>
    <mergeCell ref="A3:D3"/>
    <mergeCell ref="A4:B4"/>
    <mergeCell ref="E3:N3"/>
    <mergeCell ref="C4:N4"/>
    <mergeCell ref="A5:B5"/>
    <mergeCell ref="L5:N5"/>
    <mergeCell ref="W5:Z5"/>
    <mergeCell ref="X22:Z22"/>
    <mergeCell ref="K21:M21"/>
    <mergeCell ref="B14:M14"/>
    <mergeCell ref="B15:J15"/>
    <mergeCell ref="A21:J21"/>
    <mergeCell ref="P22:W22"/>
    <mergeCell ref="P20:Z20"/>
    <mergeCell ref="P15:W15"/>
    <mergeCell ref="A22:M22"/>
    <mergeCell ref="X17:Z17"/>
    <mergeCell ref="X19:Z19"/>
    <mergeCell ref="P19:W19"/>
    <mergeCell ref="K16:M16"/>
    <mergeCell ref="B18:J18"/>
    <mergeCell ref="K18:M18"/>
    <mergeCell ref="X18:Z18"/>
    <mergeCell ref="H10:J10"/>
    <mergeCell ref="H11:J11"/>
    <mergeCell ref="C10:E10"/>
    <mergeCell ref="C11:E11"/>
    <mergeCell ref="C12:E12"/>
    <mergeCell ref="U10:W10"/>
    <mergeCell ref="U11:W11"/>
    <mergeCell ref="U8:X8"/>
    <mergeCell ref="L7:R8"/>
  </mergeCells>
  <phoneticPr fontId="3" type="noConversion"/>
  <printOptions horizontalCentered="1"/>
  <pageMargins left="0" right="0" top="0.5" bottom="0.36" header="0.5" footer="0.25"/>
  <pageSetup scale="91" orientation="portrait" r:id="rId1"/>
  <headerFooter alignWithMargins="0"/>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2</xdr:col>
                    <xdr:colOff>19050</xdr:colOff>
                    <xdr:row>3</xdr:row>
                    <xdr:rowOff>133350</xdr:rowOff>
                  </from>
                  <to>
                    <xdr:col>3</xdr:col>
                    <xdr:colOff>95250</xdr:colOff>
                    <xdr:row>5</xdr:row>
                    <xdr:rowOff>28575</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6</xdr:col>
                    <xdr:colOff>19050</xdr:colOff>
                    <xdr:row>3</xdr:row>
                    <xdr:rowOff>133350</xdr:rowOff>
                  </from>
                  <to>
                    <xdr:col>7</xdr:col>
                    <xdr:colOff>95250</xdr:colOff>
                    <xdr:row>5</xdr:row>
                    <xdr:rowOff>28575</xdr:rowOff>
                  </to>
                </anchor>
              </controlPr>
            </control>
          </mc:Choice>
        </mc:AlternateContent>
        <mc:AlternateContent xmlns:mc="http://schemas.openxmlformats.org/markup-compatibility/2006">
          <mc:Choice Requires="x14">
            <control shapeId="9219" r:id="rId7" name="Check Box 3">
              <controlPr defaultSize="0" autoFill="0" autoLine="0" autoPict="0">
                <anchor moveWithCells="1">
                  <from>
                    <xdr:col>10</xdr:col>
                    <xdr:colOff>19050</xdr:colOff>
                    <xdr:row>3</xdr:row>
                    <xdr:rowOff>133350</xdr:rowOff>
                  </from>
                  <to>
                    <xdr:col>11</xdr:col>
                    <xdr:colOff>95250</xdr:colOff>
                    <xdr:row>5</xdr:row>
                    <xdr:rowOff>28575</xdr:rowOff>
                  </to>
                </anchor>
              </controlPr>
            </control>
          </mc:Choice>
        </mc:AlternateContent>
        <mc:AlternateContent xmlns:mc="http://schemas.openxmlformats.org/markup-compatibility/2006">
          <mc:Choice Requires="x14">
            <control shapeId="9220" r:id="rId8" name="Check Box 4">
              <controlPr defaultSize="0" autoFill="0" autoLine="0" autoPict="0">
                <anchor moveWithCells="1">
                  <from>
                    <xdr:col>14</xdr:col>
                    <xdr:colOff>76200</xdr:colOff>
                    <xdr:row>3</xdr:row>
                    <xdr:rowOff>133350</xdr:rowOff>
                  </from>
                  <to>
                    <xdr:col>15</xdr:col>
                    <xdr:colOff>95250</xdr:colOff>
                    <xdr:row>5</xdr:row>
                    <xdr:rowOff>28575</xdr:rowOff>
                  </to>
                </anchor>
              </controlPr>
            </control>
          </mc:Choice>
        </mc:AlternateContent>
        <mc:AlternateContent xmlns:mc="http://schemas.openxmlformats.org/markup-compatibility/2006">
          <mc:Choice Requires="x14">
            <control shapeId="9221" r:id="rId9" name="Check Box 5">
              <controlPr defaultSize="0" autoFill="0" autoLine="0" autoPict="0">
                <anchor moveWithCells="1">
                  <from>
                    <xdr:col>18</xdr:col>
                    <xdr:colOff>28575</xdr:colOff>
                    <xdr:row>3</xdr:row>
                    <xdr:rowOff>133350</xdr:rowOff>
                  </from>
                  <to>
                    <xdr:col>19</xdr:col>
                    <xdr:colOff>95250</xdr:colOff>
                    <xdr:row>5</xdr:row>
                    <xdr:rowOff>28575</xdr:rowOff>
                  </to>
                </anchor>
              </controlPr>
            </control>
          </mc:Choice>
        </mc:AlternateContent>
        <mc:AlternateContent xmlns:mc="http://schemas.openxmlformats.org/markup-compatibility/2006">
          <mc:Choice Requires="x14">
            <control shapeId="9222" r:id="rId10" name="Check Box 6">
              <controlPr defaultSize="0" autoFill="0" autoLine="0" autoPict="0">
                <anchor moveWithCells="1">
                  <from>
                    <xdr:col>22</xdr:col>
                    <xdr:colOff>28575</xdr:colOff>
                    <xdr:row>3</xdr:row>
                    <xdr:rowOff>133350</xdr:rowOff>
                  </from>
                  <to>
                    <xdr:col>22</xdr:col>
                    <xdr:colOff>333375</xdr:colOff>
                    <xdr:row>5</xdr:row>
                    <xdr:rowOff>28575</xdr:rowOff>
                  </to>
                </anchor>
              </controlPr>
            </control>
          </mc:Choice>
        </mc:AlternateContent>
        <mc:AlternateContent xmlns:mc="http://schemas.openxmlformats.org/markup-compatibility/2006">
          <mc:Choice Requires="x14">
            <control shapeId="9223" r:id="rId11" name="Check Box 7">
              <controlPr defaultSize="0" autoFill="0" autoLine="0" autoPict="0">
                <anchor moveWithCells="1">
                  <from>
                    <xdr:col>1</xdr:col>
                    <xdr:colOff>19050</xdr:colOff>
                    <xdr:row>7</xdr:row>
                    <xdr:rowOff>133350</xdr:rowOff>
                  </from>
                  <to>
                    <xdr:col>2</xdr:col>
                    <xdr:colOff>95250</xdr:colOff>
                    <xdr:row>9</xdr:row>
                    <xdr:rowOff>28575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B050"/>
    <pageSetUpPr fitToPage="1"/>
  </sheetPr>
  <dimension ref="A1:AR64"/>
  <sheetViews>
    <sheetView showZeros="0" zoomScaleNormal="100" workbookViewId="0">
      <selection activeCell="W5" sqref="W5"/>
    </sheetView>
  </sheetViews>
  <sheetFormatPr defaultColWidth="3.5703125" defaultRowHeight="12" x14ac:dyDescent="0.2"/>
  <cols>
    <col min="1" max="1" width="4.42578125" style="6" customWidth="1"/>
    <col min="2" max="9" width="3.5703125" style="4" customWidth="1"/>
    <col min="10" max="10" width="9.42578125" style="4" customWidth="1"/>
    <col min="11" max="14" width="3.5703125" style="4" customWidth="1"/>
    <col min="15" max="15" width="4.42578125" style="6" customWidth="1"/>
    <col min="16" max="22" width="3.5703125" style="4"/>
    <col min="23" max="23" width="12.5703125" style="4" customWidth="1"/>
    <col min="24" max="25" width="3.5703125" style="4"/>
    <col min="26" max="26" width="5.5703125" style="4" customWidth="1"/>
    <col min="27" max="16384" width="3.5703125" style="4"/>
  </cols>
  <sheetData>
    <row r="1" spans="1:26" s="70" customFormat="1" ht="18" x14ac:dyDescent="0.25">
      <c r="A1" s="168" t="s">
        <v>156</v>
      </c>
      <c r="B1" s="168"/>
      <c r="C1" s="168"/>
      <c r="D1" s="168"/>
      <c r="E1" s="168"/>
      <c r="F1" s="168"/>
      <c r="G1" s="168"/>
      <c r="H1" s="168"/>
      <c r="I1" s="168"/>
      <c r="J1" s="168"/>
      <c r="K1" s="168"/>
      <c r="L1" s="168"/>
      <c r="M1" s="168"/>
      <c r="N1" s="168"/>
      <c r="O1" s="168"/>
      <c r="P1" s="168"/>
      <c r="Q1" s="168"/>
      <c r="R1" s="168"/>
      <c r="S1" s="168"/>
      <c r="T1" s="168"/>
      <c r="U1" s="168"/>
      <c r="V1" s="168"/>
      <c r="W1" s="168"/>
      <c r="X1" s="168"/>
      <c r="Y1" s="168"/>
      <c r="Z1" s="168"/>
    </row>
    <row r="2" spans="1:26" x14ac:dyDescent="0.2">
      <c r="A2" s="146"/>
      <c r="B2" s="146"/>
      <c r="C2" s="146"/>
      <c r="D2" s="146"/>
      <c r="E2" s="146"/>
      <c r="F2" s="146"/>
      <c r="G2" s="146"/>
      <c r="H2" s="146"/>
      <c r="I2" s="146"/>
      <c r="J2" s="146"/>
      <c r="K2" s="146"/>
      <c r="L2" s="146"/>
      <c r="M2" s="146"/>
      <c r="N2" s="146"/>
      <c r="O2" s="146"/>
      <c r="P2" s="146"/>
      <c r="Q2" s="146"/>
      <c r="R2" s="146"/>
      <c r="S2" s="146"/>
      <c r="T2" s="146"/>
      <c r="U2" s="146"/>
      <c r="V2" s="146"/>
      <c r="W2" s="146"/>
      <c r="X2" s="146"/>
      <c r="Y2" s="146"/>
      <c r="Z2" s="146"/>
    </row>
    <row r="3" spans="1:26" s="1" customFormat="1" ht="12.75" x14ac:dyDescent="0.2">
      <c r="A3" s="170" t="s">
        <v>78</v>
      </c>
      <c r="B3" s="170"/>
      <c r="C3" s="170"/>
      <c r="D3" s="170"/>
      <c r="E3" s="169"/>
      <c r="F3" s="169"/>
      <c r="G3" s="169"/>
      <c r="H3" s="169"/>
      <c r="I3" s="169"/>
      <c r="J3" s="169"/>
      <c r="K3" s="169"/>
      <c r="L3" s="169"/>
      <c r="M3" s="169"/>
      <c r="N3" s="169"/>
      <c r="O3" s="224"/>
      <c r="P3" s="1" t="s">
        <v>80</v>
      </c>
      <c r="T3" s="169"/>
      <c r="U3" s="169"/>
      <c r="V3" s="169"/>
      <c r="W3" s="169"/>
      <c r="X3" s="169"/>
      <c r="Y3" s="169"/>
      <c r="Z3" s="169"/>
    </row>
    <row r="4" spans="1:26" s="1" customFormat="1" ht="12.75" x14ac:dyDescent="0.2">
      <c r="A4" s="170" t="s">
        <v>79</v>
      </c>
      <c r="B4" s="170"/>
      <c r="C4" s="169"/>
      <c r="D4" s="169"/>
      <c r="E4" s="169"/>
      <c r="F4" s="169"/>
      <c r="G4" s="169"/>
      <c r="H4" s="169"/>
      <c r="I4" s="169"/>
      <c r="J4" s="169"/>
      <c r="K4" s="169"/>
      <c r="L4" s="169"/>
      <c r="M4" s="169"/>
      <c r="N4" s="169"/>
      <c r="O4" s="224"/>
      <c r="P4" s="1" t="s">
        <v>81</v>
      </c>
      <c r="R4" s="169"/>
      <c r="S4" s="169"/>
      <c r="T4" s="169"/>
      <c r="U4" s="169"/>
      <c r="V4" s="169"/>
      <c r="W4" s="169"/>
      <c r="X4" s="169"/>
      <c r="Y4" s="169"/>
      <c r="Z4" s="169"/>
    </row>
    <row r="5" spans="1:26" s="3" customFormat="1" ht="12.75" x14ac:dyDescent="0.2">
      <c r="A5" s="170" t="s">
        <v>41</v>
      </c>
      <c r="B5" s="170"/>
      <c r="D5" s="170" t="s">
        <v>36</v>
      </c>
      <c r="E5" s="170"/>
      <c r="F5" s="170"/>
      <c r="H5" s="170" t="s">
        <v>37</v>
      </c>
      <c r="I5" s="170"/>
      <c r="J5" s="170"/>
      <c r="L5" s="170" t="s">
        <v>38</v>
      </c>
      <c r="M5" s="170"/>
      <c r="N5" s="170"/>
      <c r="P5" s="170" t="s">
        <v>169</v>
      </c>
      <c r="Q5" s="170"/>
      <c r="R5" s="170"/>
      <c r="T5" s="170" t="s">
        <v>39</v>
      </c>
      <c r="U5" s="170"/>
      <c r="V5" s="170"/>
      <c r="W5" s="3" t="s">
        <v>172</v>
      </c>
      <c r="X5" s="170"/>
      <c r="Y5" s="170"/>
      <c r="Z5" s="170"/>
    </row>
    <row r="6" spans="1:26" s="1" customFormat="1" ht="12.75" x14ac:dyDescent="0.2">
      <c r="A6" s="162"/>
      <c r="B6" s="162"/>
      <c r="C6" s="162"/>
      <c r="D6" s="162"/>
      <c r="E6" s="162"/>
      <c r="F6" s="162"/>
      <c r="G6" s="162"/>
      <c r="H6" s="162"/>
      <c r="I6" s="162"/>
      <c r="J6" s="162"/>
      <c r="K6" s="162"/>
      <c r="L6" s="144"/>
      <c r="M6" s="144"/>
      <c r="N6" s="144"/>
      <c r="O6" s="144"/>
      <c r="P6" s="144"/>
      <c r="Q6" s="144"/>
      <c r="R6" s="144"/>
      <c r="S6" s="144"/>
      <c r="T6" s="144"/>
      <c r="U6" s="144"/>
      <c r="V6" s="144"/>
      <c r="W6" s="144"/>
      <c r="X6" s="144"/>
      <c r="Y6" s="144"/>
      <c r="Z6" s="144"/>
    </row>
    <row r="7" spans="1:26" s="9" customFormat="1" ht="12" customHeight="1" x14ac:dyDescent="0.2">
      <c r="A7" s="162" t="s">
        <v>40</v>
      </c>
      <c r="B7" s="162"/>
      <c r="C7" s="162"/>
      <c r="D7" s="162"/>
      <c r="E7" s="162"/>
      <c r="F7" s="162"/>
      <c r="G7" s="143" t="s">
        <v>109</v>
      </c>
      <c r="H7" s="256"/>
      <c r="I7" s="256"/>
      <c r="J7" s="256"/>
      <c r="K7" s="49" t="s">
        <v>131</v>
      </c>
      <c r="L7" s="108" t="s">
        <v>148</v>
      </c>
      <c r="M7" s="108"/>
      <c r="N7" s="108"/>
      <c r="O7" s="108"/>
      <c r="P7" s="108"/>
      <c r="Q7" s="108"/>
      <c r="R7" s="108"/>
      <c r="S7" s="162"/>
      <c r="T7" s="162"/>
      <c r="U7" s="147"/>
      <c r="V7" s="147"/>
      <c r="W7" s="147"/>
      <c r="X7" s="147"/>
      <c r="Y7" s="147"/>
      <c r="Z7" s="147"/>
    </row>
    <row r="8" spans="1:26" s="9" customFormat="1" ht="12.75" x14ac:dyDescent="0.2">
      <c r="A8" s="139" t="s">
        <v>89</v>
      </c>
      <c r="B8" s="139"/>
      <c r="C8" s="139"/>
      <c r="D8" s="139"/>
      <c r="E8" s="139"/>
      <c r="F8" s="139"/>
      <c r="G8" s="140" t="s">
        <v>92</v>
      </c>
      <c r="H8" s="187"/>
      <c r="I8" s="187"/>
      <c r="J8" s="187"/>
      <c r="K8" s="45"/>
      <c r="L8" s="183"/>
      <c r="M8" s="183"/>
      <c r="N8" s="183"/>
      <c r="O8" s="183"/>
      <c r="P8" s="183"/>
      <c r="Q8" s="183"/>
      <c r="R8" s="183"/>
      <c r="S8" s="147"/>
      <c r="T8" s="147"/>
      <c r="U8" s="147"/>
      <c r="V8" s="147"/>
      <c r="W8" s="147"/>
      <c r="X8" s="147"/>
      <c r="Y8" s="147"/>
      <c r="Z8" s="147"/>
    </row>
    <row r="9" spans="1:26" s="9" customFormat="1" ht="12.75" x14ac:dyDescent="0.2">
      <c r="A9" s="114"/>
      <c r="B9" s="12"/>
      <c r="C9" s="204" t="s">
        <v>28</v>
      </c>
      <c r="D9" s="204"/>
      <c r="E9" s="204"/>
      <c r="F9" s="114"/>
      <c r="G9" s="114"/>
      <c r="H9" s="208">
        <v>35241</v>
      </c>
      <c r="I9" s="208"/>
      <c r="J9" s="208"/>
      <c r="K9" s="49"/>
      <c r="L9" s="108"/>
      <c r="M9" s="108"/>
      <c r="N9" s="108"/>
      <c r="O9" s="108"/>
      <c r="P9" s="108"/>
      <c r="Q9" s="108"/>
      <c r="R9" s="108"/>
      <c r="S9" s="147"/>
      <c r="T9" s="147"/>
      <c r="U9" s="147"/>
      <c r="V9" s="147"/>
      <c r="W9" s="147"/>
      <c r="X9" s="147"/>
      <c r="Y9" s="147"/>
      <c r="Z9" s="147"/>
    </row>
    <row r="10" spans="1:26" s="9" customFormat="1" ht="12.75" x14ac:dyDescent="0.2">
      <c r="A10" s="114"/>
      <c r="B10" s="13"/>
      <c r="C10" s="205" t="s">
        <v>32</v>
      </c>
      <c r="D10" s="205"/>
      <c r="E10" s="205"/>
      <c r="F10" s="114"/>
      <c r="G10" s="114"/>
      <c r="H10" s="207">
        <v>26431</v>
      </c>
      <c r="I10" s="207"/>
      <c r="J10" s="207"/>
      <c r="K10" s="45"/>
      <c r="L10" s="183"/>
      <c r="M10" s="183"/>
      <c r="N10" s="183"/>
      <c r="O10" s="183"/>
      <c r="P10" s="183"/>
      <c r="Q10" s="183"/>
      <c r="R10" s="183"/>
      <c r="S10" s="147"/>
      <c r="T10" s="147"/>
      <c r="U10" s="147"/>
      <c r="V10" s="147"/>
      <c r="W10" s="147"/>
      <c r="X10" s="147"/>
      <c r="Y10" s="147"/>
      <c r="Z10" s="147"/>
    </row>
    <row r="11" spans="1:26" s="9" customFormat="1" ht="12.75" x14ac:dyDescent="0.2">
      <c r="A11" s="114"/>
      <c r="B11" s="13"/>
      <c r="C11" s="206" t="s">
        <v>29</v>
      </c>
      <c r="D11" s="206"/>
      <c r="E11" s="206"/>
      <c r="F11" s="114"/>
      <c r="G11" s="114"/>
      <c r="H11" s="133">
        <v>17620</v>
      </c>
      <c r="I11" s="133"/>
      <c r="J11" s="133"/>
      <c r="K11" s="49"/>
      <c r="L11" s="108"/>
      <c r="M11" s="108"/>
      <c r="N11" s="108"/>
      <c r="O11" s="108"/>
      <c r="P11" s="108"/>
      <c r="Q11" s="108"/>
      <c r="R11" s="108"/>
      <c r="S11" s="147"/>
      <c r="T11" s="147"/>
      <c r="U11" s="147"/>
      <c r="V11" s="147"/>
      <c r="W11" s="147"/>
      <c r="X11" s="147"/>
      <c r="Y11" s="147"/>
      <c r="Z11" s="147"/>
    </row>
    <row r="12" spans="1:26" s="9" customFormat="1" ht="12.75" x14ac:dyDescent="0.2">
      <c r="A12" s="114"/>
      <c r="B12" s="13"/>
      <c r="C12" s="206" t="s">
        <v>30</v>
      </c>
      <c r="D12" s="206"/>
      <c r="E12" s="206"/>
      <c r="F12" s="114"/>
      <c r="G12" s="114"/>
      <c r="H12" s="133">
        <v>8810</v>
      </c>
      <c r="I12" s="133"/>
      <c r="J12" s="133"/>
      <c r="K12" s="45"/>
      <c r="L12" s="183"/>
      <c r="M12" s="183"/>
      <c r="N12" s="183"/>
      <c r="O12" s="183"/>
      <c r="P12" s="183"/>
      <c r="Q12" s="183"/>
      <c r="R12" s="183"/>
      <c r="S12" s="147"/>
      <c r="T12" s="147"/>
      <c r="U12" s="147"/>
      <c r="V12" s="147"/>
      <c r="W12" s="147"/>
      <c r="X12" s="147"/>
      <c r="Y12" s="147"/>
      <c r="Z12" s="147"/>
    </row>
    <row r="13" spans="1:26" x14ac:dyDescent="0.2">
      <c r="A13" s="114"/>
      <c r="B13" s="114"/>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row>
    <row r="14" spans="1:26" x14ac:dyDescent="0.2">
      <c r="A14" s="5" t="s">
        <v>2</v>
      </c>
      <c r="B14" s="116" t="s">
        <v>0</v>
      </c>
      <c r="C14" s="116"/>
      <c r="D14" s="116"/>
      <c r="E14" s="116"/>
      <c r="F14" s="116"/>
      <c r="G14" s="116"/>
      <c r="H14" s="116"/>
      <c r="I14" s="116"/>
      <c r="J14" s="116"/>
      <c r="K14" s="116"/>
      <c r="L14" s="116"/>
      <c r="M14" s="117"/>
      <c r="N14" s="146"/>
      <c r="O14" s="5" t="s">
        <v>9</v>
      </c>
      <c r="P14" s="116" t="s">
        <v>12</v>
      </c>
      <c r="Q14" s="116"/>
      <c r="R14" s="116"/>
      <c r="S14" s="116"/>
      <c r="T14" s="116"/>
      <c r="U14" s="116"/>
      <c r="V14" s="116"/>
      <c r="W14" s="116"/>
      <c r="X14" s="116"/>
      <c r="Y14" s="116"/>
      <c r="Z14" s="117"/>
    </row>
    <row r="15" spans="1:26" x14ac:dyDescent="0.2">
      <c r="A15" s="7" t="s">
        <v>47</v>
      </c>
      <c r="B15" s="100" t="s">
        <v>87</v>
      </c>
      <c r="C15" s="100"/>
      <c r="D15" s="100"/>
      <c r="E15" s="100"/>
      <c r="F15" s="100"/>
      <c r="G15" s="100"/>
      <c r="H15" s="100"/>
      <c r="I15" s="100"/>
      <c r="J15" s="100"/>
      <c r="K15" s="103"/>
      <c r="L15" s="104"/>
      <c r="M15" s="105"/>
      <c r="N15" s="146"/>
      <c r="O15" s="7" t="s">
        <v>60</v>
      </c>
      <c r="P15" s="99" t="s">
        <v>119</v>
      </c>
      <c r="Q15" s="99"/>
      <c r="R15" s="99"/>
      <c r="S15" s="99"/>
      <c r="T15" s="99"/>
      <c r="U15" s="99"/>
      <c r="V15" s="99"/>
      <c r="W15" s="119"/>
      <c r="X15" s="221">
        <f>SUM(K18)</f>
        <v>0</v>
      </c>
      <c r="Y15" s="222"/>
      <c r="Z15" s="223"/>
    </row>
    <row r="16" spans="1:26" x14ac:dyDescent="0.2">
      <c r="A16" s="44" t="s">
        <v>48</v>
      </c>
      <c r="B16" s="100" t="s">
        <v>97</v>
      </c>
      <c r="C16" s="100"/>
      <c r="D16" s="100"/>
      <c r="E16" s="100"/>
      <c r="F16" s="100"/>
      <c r="G16" s="100"/>
      <c r="H16" s="100"/>
      <c r="I16" s="100"/>
      <c r="J16" s="100"/>
      <c r="K16" s="103"/>
      <c r="L16" s="104"/>
      <c r="M16" s="105"/>
      <c r="N16" s="146"/>
      <c r="O16" s="44" t="s">
        <v>61</v>
      </c>
      <c r="P16" s="100" t="s">
        <v>128</v>
      </c>
      <c r="Q16" s="100"/>
      <c r="R16" s="100"/>
      <c r="S16" s="100"/>
      <c r="T16" s="100"/>
      <c r="U16" s="100"/>
      <c r="V16" s="100"/>
      <c r="W16" s="101"/>
      <c r="X16" s="103"/>
      <c r="Y16" s="104"/>
      <c r="Z16" s="105"/>
    </row>
    <row r="17" spans="1:26" x14ac:dyDescent="0.2">
      <c r="A17" s="7" t="s">
        <v>49</v>
      </c>
      <c r="B17" s="100" t="s">
        <v>168</v>
      </c>
      <c r="C17" s="100"/>
      <c r="D17" s="100"/>
      <c r="E17" s="100"/>
      <c r="F17" s="100"/>
      <c r="G17" s="100"/>
      <c r="H17" s="100"/>
      <c r="I17" s="100"/>
      <c r="J17" s="100"/>
      <c r="K17" s="103"/>
      <c r="L17" s="104"/>
      <c r="M17" s="105"/>
      <c r="N17" s="146"/>
      <c r="O17" s="85" t="s">
        <v>62</v>
      </c>
      <c r="P17" s="83" t="s">
        <v>135</v>
      </c>
      <c r="Q17" s="83"/>
      <c r="R17" s="83"/>
      <c r="S17" s="83"/>
      <c r="T17" s="83"/>
      <c r="U17" s="83"/>
      <c r="V17" s="83"/>
      <c r="W17" s="84"/>
      <c r="X17" s="136" t="s">
        <v>91</v>
      </c>
      <c r="Y17" s="254"/>
      <c r="Z17" s="255"/>
    </row>
    <row r="18" spans="1:26" x14ac:dyDescent="0.2">
      <c r="A18" s="8" t="s">
        <v>118</v>
      </c>
      <c r="B18" s="99" t="s">
        <v>10</v>
      </c>
      <c r="C18" s="99"/>
      <c r="D18" s="99"/>
      <c r="E18" s="99"/>
      <c r="F18" s="99"/>
      <c r="G18" s="99"/>
      <c r="H18" s="99"/>
      <c r="I18" s="99"/>
      <c r="J18" s="99"/>
      <c r="K18" s="221">
        <f>SUM(K15:M17)</f>
        <v>0</v>
      </c>
      <c r="L18" s="222"/>
      <c r="M18" s="223"/>
      <c r="N18" s="146"/>
      <c r="O18" s="85"/>
      <c r="P18" s="83" t="s">
        <v>136</v>
      </c>
      <c r="Q18" s="83"/>
      <c r="R18" s="83"/>
      <c r="S18" s="83"/>
      <c r="T18" s="83"/>
      <c r="U18" s="83"/>
      <c r="V18" s="83"/>
      <c r="W18" s="83"/>
      <c r="X18" s="136" t="s">
        <v>91</v>
      </c>
      <c r="Y18" s="254"/>
      <c r="Z18" s="255"/>
    </row>
    <row r="19" spans="1:26" x14ac:dyDescent="0.2">
      <c r="A19" s="109"/>
      <c r="B19" s="109"/>
      <c r="C19" s="109"/>
      <c r="D19" s="109"/>
      <c r="E19" s="109"/>
      <c r="F19" s="109"/>
      <c r="G19" s="109"/>
      <c r="H19" s="109"/>
      <c r="I19" s="109"/>
      <c r="J19" s="109"/>
      <c r="K19" s="109"/>
      <c r="L19" s="109"/>
      <c r="M19" s="109"/>
      <c r="N19" s="146"/>
      <c r="O19" s="7" t="s">
        <v>63</v>
      </c>
      <c r="P19" s="99" t="s">
        <v>127</v>
      </c>
      <c r="Q19" s="99"/>
      <c r="R19" s="99"/>
      <c r="S19" s="99"/>
      <c r="T19" s="99"/>
      <c r="U19" s="99"/>
      <c r="V19" s="99"/>
      <c r="W19" s="119"/>
      <c r="X19" s="221">
        <f>K25</f>
        <v>0</v>
      </c>
      <c r="Y19" s="222"/>
      <c r="Z19" s="223"/>
    </row>
    <row r="20" spans="1:26" x14ac:dyDescent="0.2">
      <c r="A20" s="5" t="s">
        <v>3</v>
      </c>
      <c r="B20" s="116" t="s">
        <v>1</v>
      </c>
      <c r="C20" s="116"/>
      <c r="D20" s="116"/>
      <c r="E20" s="116"/>
      <c r="F20" s="116"/>
      <c r="G20" s="116"/>
      <c r="H20" s="116"/>
      <c r="I20" s="116"/>
      <c r="J20" s="116"/>
      <c r="K20" s="116"/>
      <c r="L20" s="116"/>
      <c r="M20" s="117"/>
      <c r="N20" s="146"/>
      <c r="O20" s="7" t="s">
        <v>86</v>
      </c>
      <c r="P20" s="99" t="s">
        <v>43</v>
      </c>
      <c r="Q20" s="99"/>
      <c r="R20" s="99"/>
      <c r="S20" s="99"/>
      <c r="T20" s="99"/>
      <c r="U20" s="99"/>
      <c r="V20" s="99"/>
      <c r="W20" s="99"/>
      <c r="X20" s="99"/>
      <c r="Y20" s="99"/>
      <c r="Z20" s="119"/>
    </row>
    <row r="21" spans="1:26" x14ac:dyDescent="0.2">
      <c r="A21" s="179" t="s">
        <v>50</v>
      </c>
      <c r="B21" s="99"/>
      <c r="C21" s="99"/>
      <c r="D21" s="99"/>
      <c r="E21" s="99"/>
      <c r="F21" s="99"/>
      <c r="G21" s="99"/>
      <c r="H21" s="99"/>
      <c r="I21" s="99"/>
      <c r="J21" s="119"/>
      <c r="K21" s="180" t="s">
        <v>34</v>
      </c>
      <c r="L21" s="109"/>
      <c r="M21" s="181"/>
      <c r="N21" s="146"/>
      <c r="O21" s="7"/>
      <c r="P21" s="99" t="s">
        <v>125</v>
      </c>
      <c r="Q21" s="99"/>
      <c r="R21" s="99"/>
      <c r="S21" s="99"/>
      <c r="T21" s="99"/>
      <c r="U21" s="99"/>
      <c r="V21" s="99"/>
      <c r="W21" s="99"/>
      <c r="X21" s="99"/>
      <c r="Y21" s="99"/>
      <c r="Z21" s="119"/>
    </row>
    <row r="22" spans="1:26" x14ac:dyDescent="0.2">
      <c r="A22" s="113"/>
      <c r="B22" s="114"/>
      <c r="C22" s="114"/>
      <c r="D22" s="114"/>
      <c r="E22" s="114"/>
      <c r="F22" s="114"/>
      <c r="G22" s="114"/>
      <c r="H22" s="114"/>
      <c r="I22" s="114"/>
      <c r="J22" s="114"/>
      <c r="K22" s="114"/>
      <c r="L22" s="114"/>
      <c r="M22" s="115"/>
      <c r="N22" s="146"/>
      <c r="O22" s="8"/>
      <c r="P22" s="99"/>
      <c r="Q22" s="99"/>
      <c r="R22" s="99"/>
      <c r="S22" s="99"/>
      <c r="T22" s="99"/>
      <c r="U22" s="99"/>
      <c r="V22" s="99"/>
      <c r="W22" s="119"/>
      <c r="X22" s="120">
        <f>X15-X16-X19</f>
        <v>0</v>
      </c>
      <c r="Y22" s="121"/>
      <c r="Z22" s="122"/>
    </row>
    <row r="23" spans="1:26" x14ac:dyDescent="0.2">
      <c r="A23" s="7"/>
      <c r="B23" s="111"/>
      <c r="C23" s="111"/>
      <c r="D23" s="111"/>
      <c r="E23" s="111"/>
      <c r="F23" s="111"/>
      <c r="G23" s="111"/>
      <c r="H23" s="111"/>
      <c r="I23" s="111"/>
      <c r="J23" s="111"/>
      <c r="K23" s="111"/>
      <c r="L23" s="111"/>
      <c r="M23" s="112"/>
      <c r="N23" s="146"/>
      <c r="O23" s="109"/>
      <c r="P23" s="109"/>
      <c r="Q23" s="109"/>
      <c r="R23" s="109"/>
      <c r="S23" s="109"/>
      <c r="T23" s="109"/>
      <c r="U23" s="109"/>
      <c r="V23" s="109"/>
      <c r="W23" s="109"/>
      <c r="X23" s="109"/>
      <c r="Y23" s="109"/>
      <c r="Z23" s="109"/>
    </row>
    <row r="24" spans="1:26" x14ac:dyDescent="0.2">
      <c r="A24" s="7" t="s">
        <v>52</v>
      </c>
      <c r="B24" s="111" t="s">
        <v>117</v>
      </c>
      <c r="C24" s="111"/>
      <c r="D24" s="111"/>
      <c r="E24" s="111"/>
      <c r="F24" s="111"/>
      <c r="G24" s="111"/>
      <c r="H24" s="111"/>
      <c r="I24" s="111"/>
      <c r="J24" s="111"/>
      <c r="K24" s="111"/>
      <c r="L24" s="111"/>
      <c r="M24" s="112"/>
      <c r="N24" s="146"/>
      <c r="O24" s="86" t="s">
        <v>6</v>
      </c>
      <c r="P24" s="158" t="s">
        <v>162</v>
      </c>
      <c r="Q24" s="158"/>
      <c r="R24" s="158"/>
      <c r="S24" s="158"/>
      <c r="T24" s="158"/>
      <c r="U24" s="158"/>
      <c r="V24" s="158"/>
      <c r="W24" s="158"/>
      <c r="X24" s="158"/>
      <c r="Y24" s="158"/>
      <c r="Z24" s="159"/>
    </row>
    <row r="25" spans="1:26" x14ac:dyDescent="0.2">
      <c r="A25" s="7"/>
      <c r="B25" s="100"/>
      <c r="C25" s="99"/>
      <c r="D25" s="99"/>
      <c r="E25" s="99"/>
      <c r="F25" s="99"/>
      <c r="G25" s="99"/>
      <c r="H25" s="99"/>
      <c r="I25" s="99"/>
      <c r="J25" s="119"/>
      <c r="K25" s="221">
        <f>K16</f>
        <v>0</v>
      </c>
      <c r="L25" s="222"/>
      <c r="M25" s="223"/>
      <c r="N25" s="146"/>
      <c r="O25" s="87" t="s">
        <v>64</v>
      </c>
      <c r="P25" s="160" t="s">
        <v>119</v>
      </c>
      <c r="Q25" s="160"/>
      <c r="R25" s="160"/>
      <c r="S25" s="160"/>
      <c r="T25" s="160"/>
      <c r="U25" s="160"/>
      <c r="V25" s="160"/>
      <c r="W25" s="161"/>
      <c r="X25" s="230">
        <f>SUM(K18)</f>
        <v>0</v>
      </c>
      <c r="Y25" s="231"/>
      <c r="Z25" s="232"/>
    </row>
    <row r="26" spans="1:26" ht="12" customHeight="1" x14ac:dyDescent="0.2">
      <c r="A26" s="10"/>
      <c r="B26" s="195" t="s">
        <v>129</v>
      </c>
      <c r="C26" s="195"/>
      <c r="D26" s="195"/>
      <c r="E26" s="195"/>
      <c r="F26" s="195"/>
      <c r="G26" s="195"/>
      <c r="H26" s="195"/>
      <c r="I26" s="195"/>
      <c r="J26" s="195"/>
      <c r="K26" s="195"/>
      <c r="L26" s="195"/>
      <c r="M26" s="233"/>
      <c r="N26" s="146"/>
      <c r="O26" s="87" t="s">
        <v>84</v>
      </c>
      <c r="P26" s="89" t="s">
        <v>13</v>
      </c>
      <c r="Q26" s="89"/>
      <c r="R26" s="89"/>
      <c r="S26" s="89"/>
      <c r="T26" s="89"/>
      <c r="U26" s="89"/>
      <c r="V26" s="89"/>
      <c r="W26" s="89"/>
      <c r="X26" s="236" t="s">
        <v>35</v>
      </c>
      <c r="Y26" s="236"/>
      <c r="Z26" s="236"/>
    </row>
    <row r="27" spans="1:26" ht="12" customHeight="1" x14ac:dyDescent="0.2">
      <c r="A27" s="10"/>
      <c r="B27" s="195"/>
      <c r="C27" s="195"/>
      <c r="D27" s="195"/>
      <c r="E27" s="195"/>
      <c r="F27" s="195"/>
      <c r="G27" s="195"/>
      <c r="H27" s="195"/>
      <c r="I27" s="195"/>
      <c r="J27" s="195"/>
      <c r="K27" s="195"/>
      <c r="L27" s="195"/>
      <c r="M27" s="233"/>
      <c r="N27" s="146"/>
      <c r="O27" s="87"/>
      <c r="P27" s="160" t="s">
        <v>24</v>
      </c>
      <c r="Q27" s="160"/>
      <c r="R27" s="160"/>
      <c r="S27" s="160"/>
      <c r="T27" s="160"/>
      <c r="U27" s="160"/>
      <c r="V27" s="160"/>
      <c r="W27" s="160"/>
      <c r="X27" s="228"/>
      <c r="Y27" s="228"/>
      <c r="Z27" s="229"/>
    </row>
    <row r="28" spans="1:26" ht="12" customHeight="1" x14ac:dyDescent="0.2">
      <c r="A28" s="11"/>
      <c r="B28" s="234"/>
      <c r="C28" s="234"/>
      <c r="D28" s="234"/>
      <c r="E28" s="234"/>
      <c r="F28" s="234"/>
      <c r="G28" s="234"/>
      <c r="H28" s="234"/>
      <c r="I28" s="234"/>
      <c r="J28" s="234"/>
      <c r="K28" s="234"/>
      <c r="L28" s="234"/>
      <c r="M28" s="235"/>
      <c r="N28" s="146"/>
      <c r="O28" s="87" t="s">
        <v>65</v>
      </c>
      <c r="P28" s="160" t="s">
        <v>14</v>
      </c>
      <c r="Q28" s="160"/>
      <c r="R28" s="160"/>
      <c r="S28" s="160"/>
      <c r="T28" s="160"/>
      <c r="U28" s="160"/>
      <c r="V28" s="160"/>
      <c r="W28" s="160"/>
      <c r="X28" s="160"/>
      <c r="Y28" s="160"/>
      <c r="Z28" s="161"/>
    </row>
    <row r="29" spans="1:26" x14ac:dyDescent="0.2">
      <c r="A29" s="109"/>
      <c r="B29" s="109"/>
      <c r="C29" s="109"/>
      <c r="D29" s="109"/>
      <c r="E29" s="109"/>
      <c r="F29" s="109"/>
      <c r="G29" s="109"/>
      <c r="H29" s="109"/>
      <c r="I29" s="109"/>
      <c r="J29" s="109"/>
      <c r="K29" s="109"/>
      <c r="L29" s="109"/>
      <c r="M29" s="109"/>
      <c r="N29" s="146"/>
      <c r="O29" s="88"/>
      <c r="P29" s="160" t="s">
        <v>22</v>
      </c>
      <c r="Q29" s="160"/>
      <c r="R29" s="160"/>
      <c r="S29" s="160"/>
      <c r="T29" s="160"/>
      <c r="U29" s="160"/>
      <c r="V29" s="160"/>
      <c r="W29" s="161"/>
      <c r="X29" s="249">
        <f>SUM(X25)</f>
        <v>0</v>
      </c>
      <c r="Y29" s="250"/>
      <c r="Z29" s="251"/>
    </row>
    <row r="30" spans="1:26" x14ac:dyDescent="0.2">
      <c r="A30" s="5" t="s">
        <v>4</v>
      </c>
      <c r="B30" s="116" t="s">
        <v>8</v>
      </c>
      <c r="C30" s="116"/>
      <c r="D30" s="116"/>
      <c r="E30" s="116"/>
      <c r="F30" s="116"/>
      <c r="G30" s="116"/>
      <c r="H30" s="116"/>
      <c r="I30" s="116"/>
      <c r="J30" s="116"/>
      <c r="K30" s="116"/>
      <c r="L30" s="116"/>
      <c r="M30" s="117"/>
      <c r="N30" s="146"/>
      <c r="O30" s="109"/>
      <c r="P30" s="109"/>
      <c r="Q30" s="109"/>
      <c r="R30" s="109"/>
      <c r="S30" s="109"/>
      <c r="T30" s="109"/>
      <c r="U30" s="109"/>
      <c r="V30" s="109"/>
      <c r="W30" s="109"/>
      <c r="X30" s="109"/>
      <c r="Y30" s="109"/>
      <c r="Z30" s="109"/>
    </row>
    <row r="31" spans="1:26" x14ac:dyDescent="0.2">
      <c r="A31" s="7" t="s">
        <v>53</v>
      </c>
      <c r="B31" s="99" t="s">
        <v>82</v>
      </c>
      <c r="C31" s="99"/>
      <c r="D31" s="99"/>
      <c r="E31" s="99"/>
      <c r="F31" s="99"/>
      <c r="G31" s="99"/>
      <c r="H31" s="99"/>
      <c r="I31" s="99"/>
      <c r="J31" s="119"/>
      <c r="K31" s="225" t="s">
        <v>35</v>
      </c>
      <c r="L31" s="226"/>
      <c r="M31" s="227"/>
      <c r="N31" s="146"/>
      <c r="O31" s="86" t="s">
        <v>15</v>
      </c>
      <c r="P31" s="158" t="s">
        <v>105</v>
      </c>
      <c r="Q31" s="158"/>
      <c r="R31" s="158"/>
      <c r="S31" s="158"/>
      <c r="T31" s="158"/>
      <c r="U31" s="158"/>
      <c r="V31" s="158"/>
      <c r="W31" s="158"/>
      <c r="X31" s="158"/>
      <c r="Y31" s="158"/>
      <c r="Z31" s="159"/>
    </row>
    <row r="32" spans="1:26" x14ac:dyDescent="0.2">
      <c r="A32" s="7" t="s">
        <v>54</v>
      </c>
      <c r="B32" s="99" t="s">
        <v>99</v>
      </c>
      <c r="C32" s="99"/>
      <c r="D32" s="99"/>
      <c r="E32" s="99"/>
      <c r="F32" s="99"/>
      <c r="G32" s="99"/>
      <c r="H32" s="99"/>
      <c r="I32" s="99"/>
      <c r="J32" s="119"/>
      <c r="K32" s="225" t="s">
        <v>35</v>
      </c>
      <c r="L32" s="226"/>
      <c r="M32" s="227"/>
      <c r="N32" s="146"/>
      <c r="O32" s="87" t="s">
        <v>66</v>
      </c>
      <c r="P32" s="160" t="s">
        <v>119</v>
      </c>
      <c r="Q32" s="160"/>
      <c r="R32" s="160"/>
      <c r="S32" s="160"/>
      <c r="T32" s="160"/>
      <c r="U32" s="160"/>
      <c r="V32" s="160"/>
      <c r="W32" s="160"/>
      <c r="X32" s="201" t="s">
        <v>91</v>
      </c>
      <c r="Y32" s="252"/>
      <c r="Z32" s="253"/>
    </row>
    <row r="33" spans="1:44" x14ac:dyDescent="0.2">
      <c r="A33" s="7" t="s">
        <v>55</v>
      </c>
      <c r="B33" s="99" t="s">
        <v>100</v>
      </c>
      <c r="C33" s="99"/>
      <c r="D33" s="99"/>
      <c r="E33" s="99"/>
      <c r="F33" s="99"/>
      <c r="G33" s="99"/>
      <c r="H33" s="99"/>
      <c r="I33" s="99"/>
      <c r="J33" s="119"/>
      <c r="K33" s="225" t="s">
        <v>35</v>
      </c>
      <c r="L33" s="226"/>
      <c r="M33" s="227"/>
      <c r="N33" s="146"/>
      <c r="O33" s="87" t="s">
        <v>67</v>
      </c>
      <c r="P33" s="89" t="s">
        <v>13</v>
      </c>
      <c r="Q33" s="89"/>
      <c r="R33" s="89"/>
      <c r="S33" s="89"/>
      <c r="T33" s="89"/>
      <c r="U33" s="89"/>
      <c r="V33" s="89"/>
      <c r="W33" s="89"/>
      <c r="X33" s="237" t="s">
        <v>35</v>
      </c>
      <c r="Y33" s="237"/>
      <c r="Z33" s="237"/>
    </row>
    <row r="34" spans="1:44" x14ac:dyDescent="0.2">
      <c r="A34" s="7" t="s">
        <v>56</v>
      </c>
      <c r="B34" s="99" t="s">
        <v>101</v>
      </c>
      <c r="C34" s="99"/>
      <c r="D34" s="99"/>
      <c r="E34" s="99"/>
      <c r="F34" s="99"/>
      <c r="G34" s="99"/>
      <c r="H34" s="99"/>
      <c r="I34" s="99"/>
      <c r="J34" s="119"/>
      <c r="K34" s="225" t="s">
        <v>35</v>
      </c>
      <c r="L34" s="226"/>
      <c r="M34" s="227"/>
      <c r="N34" s="146"/>
      <c r="O34" s="87"/>
      <c r="P34" s="160" t="s">
        <v>24</v>
      </c>
      <c r="Q34" s="160"/>
      <c r="R34" s="160"/>
      <c r="S34" s="160"/>
      <c r="T34" s="160"/>
      <c r="U34" s="160"/>
      <c r="V34" s="160"/>
      <c r="W34" s="160"/>
      <c r="X34" s="90"/>
      <c r="Y34" s="90"/>
      <c r="Z34" s="91"/>
    </row>
    <row r="35" spans="1:44" x14ac:dyDescent="0.2">
      <c r="A35" s="7" t="s">
        <v>85</v>
      </c>
      <c r="B35" s="99" t="s">
        <v>102</v>
      </c>
      <c r="C35" s="99"/>
      <c r="D35" s="99"/>
      <c r="E35" s="99"/>
      <c r="F35" s="99"/>
      <c r="G35" s="99"/>
      <c r="H35" s="99"/>
      <c r="I35" s="99"/>
      <c r="J35" s="119"/>
      <c r="K35" s="225" t="s">
        <v>35</v>
      </c>
      <c r="L35" s="226"/>
      <c r="M35" s="227"/>
      <c r="N35" s="146"/>
      <c r="O35" s="87" t="s">
        <v>68</v>
      </c>
      <c r="P35" s="160" t="s">
        <v>20</v>
      </c>
      <c r="Q35" s="160"/>
      <c r="R35" s="160"/>
      <c r="S35" s="160"/>
      <c r="T35" s="160"/>
      <c r="U35" s="160"/>
      <c r="V35" s="160"/>
      <c r="W35" s="160"/>
      <c r="X35" s="160"/>
      <c r="Y35" s="160"/>
      <c r="Z35" s="161"/>
    </row>
    <row r="36" spans="1:44" x14ac:dyDescent="0.2">
      <c r="A36" s="8" t="s">
        <v>57</v>
      </c>
      <c r="B36" s="177" t="s">
        <v>110</v>
      </c>
      <c r="C36" s="177"/>
      <c r="D36" s="177"/>
      <c r="E36" s="177"/>
      <c r="F36" s="177"/>
      <c r="G36" s="177"/>
      <c r="H36" s="177"/>
      <c r="I36" s="177"/>
      <c r="J36" s="178"/>
      <c r="K36" s="225" t="s">
        <v>35</v>
      </c>
      <c r="L36" s="226"/>
      <c r="M36" s="227"/>
      <c r="N36" s="146"/>
      <c r="O36" s="87"/>
      <c r="P36" s="160" t="s">
        <v>107</v>
      </c>
      <c r="Q36" s="160"/>
      <c r="R36" s="160"/>
      <c r="S36" s="160"/>
      <c r="T36" s="160"/>
      <c r="U36" s="160"/>
      <c r="V36" s="160"/>
      <c r="W36" s="161"/>
      <c r="X36" s="201" t="s">
        <v>91</v>
      </c>
      <c r="Y36" s="252"/>
      <c r="Z36" s="253"/>
      <c r="AC36" s="6"/>
      <c r="AD36" s="6"/>
      <c r="AE36" s="6"/>
      <c r="AF36" s="6"/>
      <c r="AG36" s="6"/>
      <c r="AH36" s="6"/>
      <c r="AI36" s="6"/>
      <c r="AJ36" s="6"/>
      <c r="AK36" s="6"/>
      <c r="AL36" s="6"/>
      <c r="AM36" s="6"/>
      <c r="AN36" s="6"/>
      <c r="AO36" s="6"/>
      <c r="AP36" s="6"/>
      <c r="AQ36" s="6"/>
      <c r="AR36" s="6"/>
    </row>
    <row r="37" spans="1:44" x14ac:dyDescent="0.2">
      <c r="A37" s="165"/>
      <c r="B37" s="165"/>
      <c r="C37" s="165"/>
      <c r="D37" s="165"/>
      <c r="E37" s="165"/>
      <c r="F37" s="165"/>
      <c r="G37" s="165"/>
      <c r="H37" s="165"/>
      <c r="I37" s="165"/>
      <c r="J37" s="165"/>
      <c r="K37" s="165"/>
      <c r="L37" s="165"/>
      <c r="M37" s="165"/>
      <c r="N37" s="146"/>
      <c r="O37" s="247"/>
      <c r="P37" s="248"/>
      <c r="Q37" s="211"/>
      <c r="R37" s="211"/>
      <c r="S37" s="211"/>
      <c r="T37" s="211"/>
      <c r="U37" s="211"/>
      <c r="V37" s="211"/>
      <c r="W37" s="211"/>
      <c r="X37" s="212"/>
      <c r="Y37" s="212"/>
      <c r="Z37" s="213"/>
      <c r="AC37" s="6"/>
      <c r="AD37" s="6"/>
      <c r="AE37" s="6"/>
      <c r="AF37" s="6"/>
      <c r="AG37" s="6"/>
      <c r="AH37" s="6"/>
      <c r="AI37" s="6"/>
      <c r="AJ37" s="6"/>
      <c r="AK37" s="6"/>
      <c r="AL37" s="6"/>
      <c r="AM37" s="6"/>
      <c r="AN37" s="6"/>
      <c r="AO37" s="6"/>
      <c r="AP37" s="6"/>
      <c r="AQ37" s="6"/>
      <c r="AR37" s="6"/>
    </row>
    <row r="38" spans="1:44" x14ac:dyDescent="0.2">
      <c r="A38" s="5" t="s">
        <v>5</v>
      </c>
      <c r="B38" s="116" t="s">
        <v>7</v>
      </c>
      <c r="C38" s="116"/>
      <c r="D38" s="116"/>
      <c r="E38" s="116"/>
      <c r="F38" s="116"/>
      <c r="G38" s="116"/>
      <c r="H38" s="116"/>
      <c r="I38" s="116"/>
      <c r="J38" s="116"/>
      <c r="K38" s="116"/>
      <c r="L38" s="116"/>
      <c r="M38" s="117"/>
      <c r="N38" s="146"/>
      <c r="O38" s="109"/>
      <c r="P38" s="109"/>
      <c r="Q38" s="109"/>
      <c r="R38" s="109"/>
      <c r="S38" s="109"/>
      <c r="T38" s="109"/>
      <c r="U38" s="109"/>
      <c r="V38" s="109"/>
      <c r="W38" s="109"/>
      <c r="X38" s="109"/>
      <c r="Y38" s="109"/>
      <c r="Z38" s="109"/>
      <c r="AC38" s="6"/>
      <c r="AD38" s="6"/>
      <c r="AE38" s="6"/>
      <c r="AF38" s="6"/>
      <c r="AG38" s="6"/>
      <c r="AH38" s="6"/>
      <c r="AI38" s="6"/>
      <c r="AJ38" s="6"/>
      <c r="AK38" s="6"/>
      <c r="AL38" s="6"/>
      <c r="AM38" s="6"/>
      <c r="AN38" s="6"/>
      <c r="AO38" s="6"/>
      <c r="AP38" s="6"/>
      <c r="AQ38" s="6"/>
      <c r="AR38" s="6"/>
    </row>
    <row r="39" spans="1:44" x14ac:dyDescent="0.2">
      <c r="A39" s="85" t="s">
        <v>58</v>
      </c>
      <c r="B39" s="100" t="s">
        <v>140</v>
      </c>
      <c r="C39" s="100"/>
      <c r="D39" s="100"/>
      <c r="E39" s="100"/>
      <c r="F39" s="100"/>
      <c r="G39" s="100"/>
      <c r="H39" s="100"/>
      <c r="I39" s="100"/>
      <c r="J39" s="101"/>
      <c r="K39" s="103"/>
      <c r="L39" s="104"/>
      <c r="M39" s="105"/>
      <c r="N39" s="146"/>
      <c r="O39" s="5" t="s">
        <v>44</v>
      </c>
      <c r="P39" s="116" t="s">
        <v>45</v>
      </c>
      <c r="Q39" s="116"/>
      <c r="R39" s="116"/>
      <c r="S39" s="116"/>
      <c r="T39" s="116"/>
      <c r="U39" s="116"/>
      <c r="V39" s="116"/>
      <c r="W39" s="116"/>
      <c r="X39" s="116"/>
      <c r="Y39" s="116"/>
      <c r="Z39" s="117"/>
      <c r="AC39" s="6"/>
      <c r="AD39" s="6"/>
      <c r="AE39" s="6"/>
      <c r="AF39" s="6"/>
      <c r="AG39" s="6"/>
      <c r="AH39" s="6"/>
      <c r="AI39" s="6"/>
      <c r="AJ39" s="6"/>
      <c r="AK39" s="6"/>
      <c r="AL39" s="6"/>
      <c r="AM39" s="6"/>
      <c r="AN39" s="6"/>
      <c r="AO39" s="6"/>
      <c r="AP39" s="6"/>
      <c r="AQ39" s="6"/>
      <c r="AR39" s="6"/>
    </row>
    <row r="40" spans="1:44" x14ac:dyDescent="0.2">
      <c r="A40" s="85"/>
      <c r="B40" s="99" t="s">
        <v>141</v>
      </c>
      <c r="C40" s="99"/>
      <c r="D40" s="99"/>
      <c r="E40" s="99"/>
      <c r="F40" s="99"/>
      <c r="G40" s="99"/>
      <c r="H40" s="99"/>
      <c r="I40" s="99"/>
      <c r="J40" s="99"/>
      <c r="K40" s="175"/>
      <c r="L40" s="175"/>
      <c r="M40" s="176"/>
      <c r="N40" s="146"/>
      <c r="O40" s="7" t="s">
        <v>69</v>
      </c>
      <c r="P40" s="99" t="s">
        <v>23</v>
      </c>
      <c r="Q40" s="99"/>
      <c r="R40" s="99"/>
      <c r="S40" s="99"/>
      <c r="T40" s="99"/>
      <c r="U40" s="99"/>
      <c r="V40" s="99"/>
      <c r="W40" s="99"/>
      <c r="X40" s="99"/>
      <c r="Y40" s="99"/>
      <c r="Z40" s="119"/>
      <c r="AC40" s="6"/>
      <c r="AD40" s="6"/>
      <c r="AE40" s="6"/>
      <c r="AF40" s="6"/>
      <c r="AG40" s="6"/>
      <c r="AH40" s="6"/>
      <c r="AI40" s="6"/>
      <c r="AJ40" s="6"/>
      <c r="AK40" s="6"/>
      <c r="AL40" s="6"/>
      <c r="AM40" s="6"/>
      <c r="AN40" s="6"/>
      <c r="AO40" s="6"/>
      <c r="AP40" s="6"/>
      <c r="AQ40" s="6"/>
      <c r="AR40" s="6"/>
    </row>
    <row r="41" spans="1:44" x14ac:dyDescent="0.2">
      <c r="A41" s="85"/>
      <c r="B41" s="99" t="s">
        <v>142</v>
      </c>
      <c r="C41" s="99"/>
      <c r="D41" s="99"/>
      <c r="E41" s="99"/>
      <c r="F41" s="99"/>
      <c r="G41" s="99"/>
      <c r="H41" s="99"/>
      <c r="I41" s="99"/>
      <c r="J41" s="99"/>
      <c r="K41" s="166"/>
      <c r="L41" s="166"/>
      <c r="M41" s="167"/>
      <c r="N41" s="146"/>
      <c r="O41" s="7"/>
      <c r="P41" s="99" t="s">
        <v>46</v>
      </c>
      <c r="Q41" s="99"/>
      <c r="R41" s="99"/>
      <c r="S41" s="99"/>
      <c r="T41" s="99"/>
      <c r="U41" s="99"/>
      <c r="V41" s="99"/>
      <c r="W41" s="119"/>
      <c r="X41" s="150">
        <f>SUM(X29*0.135)</f>
        <v>0</v>
      </c>
      <c r="Y41" s="150"/>
      <c r="Z41" s="150"/>
      <c r="AC41" s="6"/>
      <c r="AD41" s="6"/>
      <c r="AE41" s="6"/>
      <c r="AF41" s="6"/>
      <c r="AG41" s="6"/>
      <c r="AH41" s="6"/>
      <c r="AI41" s="6"/>
      <c r="AJ41" s="6"/>
      <c r="AK41" s="6"/>
      <c r="AL41" s="6"/>
      <c r="AM41" s="6"/>
      <c r="AN41" s="6"/>
      <c r="AO41" s="6"/>
      <c r="AP41" s="6"/>
      <c r="AQ41" s="6"/>
      <c r="AR41" s="6"/>
    </row>
    <row r="42" spans="1:44" x14ac:dyDescent="0.2">
      <c r="A42" s="85"/>
      <c r="B42" s="99" t="s">
        <v>143</v>
      </c>
      <c r="C42" s="99"/>
      <c r="D42" s="99"/>
      <c r="E42" s="99"/>
      <c r="F42" s="99"/>
      <c r="G42" s="99"/>
      <c r="H42" s="99"/>
      <c r="I42" s="99"/>
      <c r="J42" s="99"/>
      <c r="K42" s="166"/>
      <c r="L42" s="166"/>
      <c r="M42" s="167"/>
      <c r="N42" s="146"/>
      <c r="O42" s="7" t="s">
        <v>70</v>
      </c>
      <c r="P42" s="99" t="s">
        <v>106</v>
      </c>
      <c r="Q42" s="99"/>
      <c r="R42" s="99"/>
      <c r="S42" s="99"/>
      <c r="T42" s="99"/>
      <c r="U42" s="99"/>
      <c r="V42" s="99"/>
      <c r="W42" s="99"/>
      <c r="X42" s="99"/>
      <c r="Y42" s="99"/>
      <c r="Z42" s="119"/>
      <c r="AC42" s="6"/>
      <c r="AD42" s="6"/>
      <c r="AE42" s="6"/>
      <c r="AF42" s="6"/>
      <c r="AG42" s="6"/>
      <c r="AH42" s="6"/>
      <c r="AI42" s="6"/>
      <c r="AJ42" s="6"/>
      <c r="AK42" s="6"/>
      <c r="AL42" s="6"/>
      <c r="AM42" s="6"/>
      <c r="AN42" s="6"/>
      <c r="AO42" s="6"/>
      <c r="AP42" s="6"/>
      <c r="AQ42" s="6"/>
      <c r="AR42" s="6"/>
    </row>
    <row r="43" spans="1:44" x14ac:dyDescent="0.2">
      <c r="A43" s="85"/>
      <c r="B43" s="99" t="s">
        <v>144</v>
      </c>
      <c r="C43" s="99"/>
      <c r="D43" s="99"/>
      <c r="E43" s="99"/>
      <c r="F43" s="99"/>
      <c r="G43" s="99"/>
      <c r="H43" s="99"/>
      <c r="I43" s="99"/>
      <c r="J43" s="99"/>
      <c r="K43" s="166"/>
      <c r="L43" s="166"/>
      <c r="M43" s="167"/>
      <c r="N43" s="146"/>
      <c r="O43" s="7"/>
      <c r="P43" s="99" t="s">
        <v>165</v>
      </c>
      <c r="Q43" s="99"/>
      <c r="R43" s="99"/>
      <c r="S43" s="99"/>
      <c r="T43" s="99"/>
      <c r="U43" s="99"/>
      <c r="V43" s="99"/>
      <c r="W43" s="119"/>
      <c r="X43" s="150">
        <v>2289.3200000000002</v>
      </c>
      <c r="Y43" s="150"/>
      <c r="Z43" s="150"/>
      <c r="AC43" s="6"/>
      <c r="AD43" s="6"/>
      <c r="AE43" s="6"/>
      <c r="AF43" s="6"/>
      <c r="AG43" s="6"/>
      <c r="AH43" s="6"/>
      <c r="AI43" s="6"/>
      <c r="AJ43" s="6"/>
      <c r="AK43" s="6"/>
      <c r="AL43" s="6"/>
      <c r="AM43" s="6"/>
      <c r="AN43" s="6"/>
      <c r="AO43" s="6"/>
      <c r="AP43" s="6"/>
      <c r="AQ43" s="6"/>
      <c r="AR43" s="6"/>
    </row>
    <row r="44" spans="1:44" ht="12.75" x14ac:dyDescent="0.2">
      <c r="A44" s="85"/>
      <c r="B44" s="99" t="s">
        <v>139</v>
      </c>
      <c r="C44" s="99"/>
      <c r="D44" s="99"/>
      <c r="E44" s="99"/>
      <c r="F44" s="99"/>
      <c r="G44" s="99"/>
      <c r="H44" s="99"/>
      <c r="I44" s="99"/>
      <c r="J44" s="99"/>
      <c r="K44" s="172"/>
      <c r="L44" s="173"/>
      <c r="M44" s="174"/>
      <c r="N44" s="146"/>
      <c r="O44" s="7"/>
      <c r="P44" s="99" t="s">
        <v>164</v>
      </c>
      <c r="Q44" s="147"/>
      <c r="R44" s="147"/>
      <c r="S44" s="147"/>
      <c r="T44" s="147"/>
      <c r="U44" s="147"/>
      <c r="V44" s="147"/>
      <c r="W44" s="147"/>
      <c r="X44" s="147"/>
      <c r="Y44" s="147"/>
      <c r="Z44" s="185"/>
      <c r="AC44" s="6"/>
      <c r="AD44" s="6"/>
      <c r="AE44" s="6"/>
      <c r="AF44" s="6"/>
      <c r="AG44" s="6"/>
      <c r="AH44" s="6"/>
      <c r="AI44" s="6"/>
      <c r="AJ44" s="6"/>
      <c r="AK44" s="6"/>
      <c r="AL44" s="6"/>
      <c r="AM44" s="6"/>
      <c r="AN44" s="6"/>
      <c r="AO44" s="6"/>
      <c r="AP44" s="6"/>
      <c r="AQ44" s="6"/>
      <c r="AR44" s="6"/>
    </row>
    <row r="45" spans="1:44" ht="12.75" x14ac:dyDescent="0.2">
      <c r="A45" s="8" t="s">
        <v>59</v>
      </c>
      <c r="B45" s="177" t="s">
        <v>138</v>
      </c>
      <c r="C45" s="177"/>
      <c r="D45" s="177"/>
      <c r="E45" s="177"/>
      <c r="F45" s="177"/>
      <c r="G45" s="177"/>
      <c r="H45" s="177"/>
      <c r="I45" s="177"/>
      <c r="J45" s="177"/>
      <c r="K45" s="150">
        <f>SUM(K39:M44)</f>
        <v>0</v>
      </c>
      <c r="L45" s="150"/>
      <c r="M45" s="150"/>
      <c r="N45" s="146"/>
      <c r="O45" s="7" t="s">
        <v>71</v>
      </c>
      <c r="P45" s="216" t="s">
        <v>98</v>
      </c>
      <c r="Q45" s="147"/>
      <c r="R45" s="147"/>
      <c r="S45" s="147"/>
      <c r="T45" s="147"/>
      <c r="U45" s="147"/>
      <c r="V45" s="147"/>
      <c r="W45" s="185"/>
      <c r="X45" s="136" t="s">
        <v>91</v>
      </c>
      <c r="Y45" s="137"/>
      <c r="Z45" s="138"/>
      <c r="AC45" s="6"/>
      <c r="AD45" s="6"/>
      <c r="AE45" s="6"/>
      <c r="AF45" s="6"/>
      <c r="AG45" s="6"/>
      <c r="AH45" s="6"/>
      <c r="AI45" s="6"/>
      <c r="AJ45" s="6"/>
      <c r="AK45" s="6"/>
      <c r="AL45" s="6"/>
      <c r="AM45" s="6"/>
      <c r="AN45" s="6"/>
      <c r="AO45" s="6"/>
      <c r="AP45" s="6"/>
      <c r="AQ45" s="6"/>
      <c r="AR45" s="6"/>
    </row>
    <row r="46" spans="1:44" ht="12.75" x14ac:dyDescent="0.2">
      <c r="A46" s="241"/>
      <c r="B46" s="241"/>
      <c r="C46" s="241"/>
      <c r="D46" s="241"/>
      <c r="E46" s="241"/>
      <c r="F46" s="241"/>
      <c r="G46" s="241"/>
      <c r="H46" s="241"/>
      <c r="I46" s="241"/>
      <c r="J46" s="241"/>
      <c r="K46" s="241"/>
      <c r="L46" s="241"/>
      <c r="M46" s="241"/>
      <c r="N46" s="146"/>
      <c r="O46" s="7" t="s">
        <v>72</v>
      </c>
      <c r="P46" s="100" t="s">
        <v>95</v>
      </c>
      <c r="Q46" s="98"/>
      <c r="R46" s="98"/>
      <c r="S46" s="98"/>
      <c r="T46" s="98"/>
      <c r="U46" s="98"/>
      <c r="V46" s="98"/>
      <c r="W46" s="190"/>
      <c r="X46" s="103"/>
      <c r="Y46" s="134"/>
      <c r="Z46" s="135"/>
      <c r="AC46" s="6"/>
      <c r="AD46" s="6"/>
      <c r="AE46" s="6"/>
      <c r="AF46" s="6"/>
      <c r="AG46" s="6"/>
      <c r="AH46" s="6"/>
      <c r="AI46" s="6"/>
      <c r="AJ46" s="6"/>
      <c r="AK46" s="6"/>
      <c r="AL46" s="6"/>
      <c r="AM46" s="6"/>
      <c r="AN46" s="6"/>
      <c r="AO46" s="6"/>
      <c r="AP46" s="6"/>
      <c r="AQ46" s="6"/>
      <c r="AR46" s="6"/>
    </row>
    <row r="47" spans="1:44" x14ac:dyDescent="0.2">
      <c r="A47" s="114"/>
      <c r="B47" s="114"/>
      <c r="C47" s="114"/>
      <c r="D47" s="114"/>
      <c r="E47" s="114"/>
      <c r="F47" s="114"/>
      <c r="G47" s="114"/>
      <c r="H47" s="114"/>
      <c r="I47" s="114"/>
      <c r="J47" s="114"/>
      <c r="K47" s="114"/>
      <c r="L47" s="114"/>
      <c r="M47" s="114"/>
      <c r="N47" s="146"/>
      <c r="O47" s="8" t="s">
        <v>73</v>
      </c>
      <c r="P47" s="177" t="s">
        <v>18</v>
      </c>
      <c r="Q47" s="177"/>
      <c r="R47" s="177"/>
      <c r="S47" s="177"/>
      <c r="T47" s="177"/>
      <c r="U47" s="177"/>
      <c r="V47" s="177"/>
      <c r="W47" s="178"/>
      <c r="X47" s="120">
        <f>X46+X41+X43</f>
        <v>2289.3200000000002</v>
      </c>
      <c r="Y47" s="121"/>
      <c r="Z47" s="122"/>
      <c r="AC47" s="6"/>
      <c r="AD47" s="6"/>
      <c r="AE47" s="6"/>
      <c r="AF47" s="6"/>
      <c r="AG47" s="6"/>
      <c r="AH47" s="6"/>
      <c r="AI47" s="6"/>
      <c r="AJ47" s="6"/>
      <c r="AK47" s="6"/>
      <c r="AL47" s="6"/>
      <c r="AM47" s="6"/>
      <c r="AN47" s="6"/>
      <c r="AO47" s="6"/>
      <c r="AP47" s="6"/>
      <c r="AQ47" s="6"/>
      <c r="AR47" s="6"/>
    </row>
    <row r="48" spans="1:44" x14ac:dyDescent="0.2">
      <c r="A48" s="144"/>
      <c r="B48" s="144"/>
      <c r="C48" s="144"/>
      <c r="D48" s="144"/>
      <c r="E48" s="144"/>
      <c r="F48" s="144"/>
      <c r="G48" s="144"/>
      <c r="H48" s="144"/>
      <c r="I48" s="144"/>
      <c r="J48" s="144"/>
      <c r="K48" s="144"/>
      <c r="L48" s="144"/>
      <c r="M48" s="144"/>
      <c r="N48" s="146"/>
      <c r="O48" s="164"/>
      <c r="P48" s="191"/>
      <c r="Q48" s="191"/>
      <c r="R48" s="191"/>
      <c r="S48" s="191"/>
      <c r="T48" s="191"/>
      <c r="U48" s="191"/>
      <c r="V48" s="191"/>
      <c r="W48" s="191"/>
      <c r="X48" s="191"/>
      <c r="Y48" s="191"/>
      <c r="Z48" s="191"/>
      <c r="AC48" s="6"/>
      <c r="AD48" s="6"/>
      <c r="AE48" s="6"/>
      <c r="AF48" s="6"/>
      <c r="AG48" s="6"/>
      <c r="AH48" s="6"/>
      <c r="AI48" s="6"/>
      <c r="AJ48" s="6"/>
      <c r="AK48" s="6"/>
      <c r="AL48" s="6"/>
      <c r="AM48" s="6"/>
      <c r="AN48" s="6"/>
      <c r="AO48" s="6"/>
      <c r="AP48" s="6"/>
      <c r="AQ48" s="6"/>
      <c r="AR48" s="6"/>
    </row>
    <row r="49" spans="1:26" ht="30" customHeight="1" x14ac:dyDescent="0.2">
      <c r="A49" s="187"/>
      <c r="B49" s="187"/>
      <c r="C49" s="187"/>
      <c r="D49" s="187"/>
      <c r="E49" s="187"/>
      <c r="F49" s="187"/>
      <c r="G49" s="187"/>
      <c r="H49" s="187"/>
      <c r="I49" s="187"/>
      <c r="J49" s="187"/>
      <c r="K49" s="187"/>
      <c r="L49" s="187"/>
      <c r="M49" s="187"/>
      <c r="N49" s="146"/>
      <c r="O49" s="192"/>
      <c r="P49" s="192"/>
      <c r="Q49" s="192"/>
      <c r="R49" s="192"/>
      <c r="S49" s="192"/>
      <c r="T49" s="192"/>
      <c r="U49" s="192"/>
      <c r="V49" s="192"/>
      <c r="W49" s="192"/>
      <c r="X49" s="192"/>
      <c r="Y49" s="192"/>
      <c r="Z49" s="192"/>
    </row>
    <row r="50" spans="1:26" x14ac:dyDescent="0.2">
      <c r="A50" s="163" t="s">
        <v>75</v>
      </c>
      <c r="B50" s="163"/>
      <c r="C50" s="163"/>
      <c r="D50" s="163"/>
      <c r="E50" s="163"/>
      <c r="F50" s="163"/>
      <c r="G50" s="163"/>
      <c r="H50" s="163"/>
      <c r="I50" s="163"/>
      <c r="J50" s="163"/>
      <c r="K50" s="163"/>
      <c r="L50" s="163"/>
      <c r="M50" s="163"/>
      <c r="N50" s="146"/>
      <c r="O50" s="164" t="s">
        <v>88</v>
      </c>
      <c r="P50" s="164"/>
      <c r="Q50" s="164"/>
      <c r="R50" s="164"/>
      <c r="S50" s="164"/>
      <c r="T50" s="164"/>
      <c r="U50" s="164"/>
      <c r="V50" s="164"/>
      <c r="W50" s="164"/>
      <c r="X50" s="164"/>
      <c r="Y50" s="164"/>
      <c r="Z50" s="164"/>
    </row>
    <row r="51" spans="1:26" ht="6.75" customHeight="1" x14ac:dyDescent="0.2">
      <c r="A51" s="146"/>
      <c r="B51" s="146"/>
      <c r="C51" s="146"/>
      <c r="D51" s="146"/>
      <c r="E51" s="146"/>
      <c r="F51" s="146"/>
      <c r="G51" s="146"/>
      <c r="H51" s="146"/>
      <c r="I51" s="146"/>
      <c r="J51" s="146"/>
      <c r="K51" s="146"/>
      <c r="L51" s="146"/>
      <c r="M51" s="146"/>
      <c r="N51" s="146"/>
      <c r="O51" s="188"/>
      <c r="P51" s="188"/>
      <c r="Q51" s="188"/>
      <c r="R51" s="188"/>
      <c r="S51" s="188"/>
      <c r="T51" s="188"/>
      <c r="U51" s="188"/>
      <c r="V51" s="188"/>
      <c r="W51" s="188"/>
      <c r="X51" s="188"/>
      <c r="Y51" s="188"/>
      <c r="Z51" s="188"/>
    </row>
    <row r="52" spans="1:26" x14ac:dyDescent="0.2">
      <c r="A52" s="146"/>
      <c r="B52" s="146"/>
      <c r="C52" s="146"/>
      <c r="D52" s="146"/>
      <c r="E52" s="146"/>
      <c r="F52" s="146"/>
      <c r="G52" s="146"/>
      <c r="H52" s="146"/>
      <c r="I52" s="146"/>
      <c r="J52" s="146"/>
      <c r="K52" s="146"/>
      <c r="L52" s="146"/>
      <c r="M52" s="146"/>
      <c r="N52" s="146"/>
      <c r="O52" s="189"/>
      <c r="P52" s="189"/>
      <c r="Q52" s="189"/>
      <c r="R52" s="189"/>
      <c r="S52" s="189"/>
      <c r="T52" s="189"/>
      <c r="U52" s="189"/>
      <c r="V52" s="189"/>
      <c r="W52" s="189"/>
      <c r="X52" s="189"/>
      <c r="Y52" s="189"/>
      <c r="Z52" s="189"/>
    </row>
    <row r="53" spans="1:26" x14ac:dyDescent="0.2">
      <c r="A53" s="148" t="s">
        <v>33</v>
      </c>
      <c r="B53" s="148"/>
      <c r="C53" s="148"/>
      <c r="D53" s="148"/>
      <c r="E53" s="148"/>
      <c r="F53" s="148"/>
      <c r="G53" s="148"/>
      <c r="H53" s="148"/>
      <c r="I53" s="148"/>
      <c r="J53" s="148"/>
      <c r="K53" s="165"/>
      <c r="L53" s="165"/>
      <c r="M53" s="165"/>
      <c r="N53" s="146"/>
      <c r="O53" s="164" t="s">
        <v>16</v>
      </c>
      <c r="P53" s="164"/>
      <c r="Q53" s="164"/>
      <c r="R53" s="164"/>
      <c r="S53" s="164"/>
      <c r="T53" s="164"/>
      <c r="U53" s="164"/>
      <c r="V53" s="164"/>
      <c r="W53" s="164"/>
      <c r="X53" s="164"/>
      <c r="Y53" s="164"/>
      <c r="Z53" s="164"/>
    </row>
    <row r="54" spans="1:26" x14ac:dyDescent="0.2">
      <c r="A54" s="151" t="s">
        <v>121</v>
      </c>
      <c r="B54" s="151"/>
      <c r="C54" s="151"/>
      <c r="D54" s="151"/>
      <c r="E54" s="151"/>
      <c r="F54" s="151"/>
      <c r="G54" s="151"/>
      <c r="H54" s="151"/>
      <c r="I54" s="151"/>
      <c r="J54" s="152"/>
      <c r="K54" s="120">
        <f>SUM(K18)</f>
        <v>0</v>
      </c>
      <c r="L54" s="121"/>
      <c r="M54" s="122"/>
      <c r="N54" s="146"/>
      <c r="O54" s="146"/>
      <c r="P54" s="146"/>
      <c r="Q54" s="146"/>
      <c r="R54" s="146"/>
      <c r="S54" s="146"/>
      <c r="T54" s="146"/>
      <c r="U54" s="146"/>
      <c r="V54" s="146"/>
      <c r="W54" s="146"/>
      <c r="X54" s="146"/>
      <c r="Y54" s="146"/>
      <c r="Z54" s="146"/>
    </row>
    <row r="55" spans="1:26" x14ac:dyDescent="0.2">
      <c r="A55" s="151" t="s">
        <v>103</v>
      </c>
      <c r="B55" s="151"/>
      <c r="C55" s="151"/>
      <c r="D55" s="151"/>
      <c r="E55" s="151"/>
      <c r="F55" s="151"/>
      <c r="G55" s="151"/>
      <c r="H55" s="151"/>
      <c r="I55" s="151"/>
      <c r="J55" s="152"/>
      <c r="K55" s="242" t="s">
        <v>35</v>
      </c>
      <c r="L55" s="243"/>
      <c r="M55" s="244"/>
      <c r="N55" s="146"/>
      <c r="O55" s="148" t="s">
        <v>21</v>
      </c>
      <c r="P55" s="148"/>
      <c r="Q55" s="148"/>
      <c r="R55" s="148"/>
      <c r="S55" s="148"/>
      <c r="T55" s="148"/>
      <c r="U55" s="148"/>
      <c r="V55" s="148"/>
      <c r="W55" s="148"/>
      <c r="X55" s="165"/>
      <c r="Y55" s="165"/>
      <c r="Z55" s="165"/>
    </row>
    <row r="56" spans="1:26" x14ac:dyDescent="0.2">
      <c r="A56" s="151" t="s">
        <v>137</v>
      </c>
      <c r="B56" s="151"/>
      <c r="C56" s="151"/>
      <c r="D56" s="151"/>
      <c r="E56" s="151"/>
      <c r="F56" s="151"/>
      <c r="G56" s="151"/>
      <c r="H56" s="151"/>
      <c r="I56" s="151"/>
      <c r="J56" s="152"/>
      <c r="K56" s="120">
        <f>SUM(K45)</f>
        <v>0</v>
      </c>
      <c r="L56" s="121"/>
      <c r="M56" s="122"/>
      <c r="N56" s="146"/>
      <c r="O56" s="151" t="s">
        <v>121</v>
      </c>
      <c r="P56" s="151"/>
      <c r="Q56" s="151"/>
      <c r="R56" s="151"/>
      <c r="S56" s="151"/>
      <c r="T56" s="151"/>
      <c r="U56" s="151"/>
      <c r="V56" s="151"/>
      <c r="W56" s="152"/>
      <c r="X56" s="120">
        <f>SUM(K18)</f>
        <v>0</v>
      </c>
      <c r="Y56" s="121"/>
      <c r="Z56" s="122"/>
    </row>
    <row r="57" spans="1:26" x14ac:dyDescent="0.2">
      <c r="A57" s="151" t="s">
        <v>17</v>
      </c>
      <c r="B57" s="151"/>
      <c r="C57" s="151"/>
      <c r="D57" s="151"/>
      <c r="E57" s="151"/>
      <c r="F57" s="151"/>
      <c r="G57" s="151"/>
      <c r="H57" s="151"/>
      <c r="I57" s="151"/>
      <c r="J57" s="152"/>
      <c r="K57" s="120">
        <f>X47</f>
        <v>2289.3200000000002</v>
      </c>
      <c r="L57" s="121"/>
      <c r="M57" s="122"/>
      <c r="N57" s="146"/>
      <c r="O57" s="151" t="s">
        <v>77</v>
      </c>
      <c r="P57" s="151"/>
      <c r="Q57" s="151"/>
      <c r="R57" s="151"/>
      <c r="S57" s="151"/>
      <c r="T57" s="151"/>
      <c r="U57" s="151"/>
      <c r="V57" s="151"/>
      <c r="W57" s="152"/>
      <c r="X57" s="221">
        <f>X16</f>
        <v>0</v>
      </c>
      <c r="Y57" s="222"/>
      <c r="Z57" s="223"/>
    </row>
    <row r="58" spans="1:26" x14ac:dyDescent="0.2">
      <c r="A58" s="148" t="s">
        <v>76</v>
      </c>
      <c r="B58" s="148"/>
      <c r="C58" s="148"/>
      <c r="D58" s="148"/>
      <c r="E58" s="148"/>
      <c r="F58" s="148"/>
      <c r="G58" s="148"/>
      <c r="H58" s="148"/>
      <c r="I58" s="148"/>
      <c r="J58" s="149"/>
      <c r="K58" s="154">
        <f>SUM(K54:M57)</f>
        <v>2289.3200000000002</v>
      </c>
      <c r="L58" s="155"/>
      <c r="M58" s="156"/>
      <c r="N58" s="146"/>
      <c r="O58" s="148" t="s">
        <v>124</v>
      </c>
      <c r="P58" s="148"/>
      <c r="Q58" s="148"/>
      <c r="R58" s="148"/>
      <c r="S58" s="148"/>
      <c r="T58" s="148"/>
      <c r="U58" s="148"/>
      <c r="V58" s="148"/>
      <c r="W58" s="149"/>
      <c r="X58" s="154">
        <f>SUM(X56-X57)</f>
        <v>0</v>
      </c>
      <c r="Y58" s="155"/>
      <c r="Z58" s="156"/>
    </row>
    <row r="59" spans="1:26" ht="12" customHeight="1" x14ac:dyDescent="0.2">
      <c r="A59" s="146"/>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row>
    <row r="60" spans="1:26" ht="12" customHeight="1" x14ac:dyDescent="0.2">
      <c r="A60" s="146" t="s">
        <v>151</v>
      </c>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row>
    <row r="61" spans="1:26" ht="12" customHeight="1" x14ac:dyDescent="0.2">
      <c r="A61" s="24"/>
      <c r="B61" s="24"/>
      <c r="C61" s="24"/>
      <c r="D61" s="24"/>
      <c r="E61" s="24"/>
      <c r="F61" s="24"/>
      <c r="G61" s="24"/>
      <c r="H61" s="24"/>
      <c r="I61" s="24"/>
      <c r="J61" s="24"/>
      <c r="K61" s="24"/>
      <c r="L61" s="24"/>
      <c r="M61" s="24"/>
      <c r="N61" s="146"/>
      <c r="O61" s="146"/>
      <c r="P61" s="146"/>
      <c r="Q61" s="146"/>
      <c r="R61" s="146"/>
      <c r="S61" s="146"/>
      <c r="T61" s="146"/>
      <c r="U61" s="146"/>
      <c r="V61" s="146"/>
      <c r="W61" s="146"/>
      <c r="X61" s="146"/>
      <c r="Y61" s="146"/>
      <c r="Z61" s="146"/>
    </row>
    <row r="62" spans="1:26" x14ac:dyDescent="0.2">
      <c r="A62" s="163" t="s">
        <v>112</v>
      </c>
      <c r="B62" s="163"/>
      <c r="C62" s="163"/>
      <c r="D62" s="163"/>
      <c r="E62" s="163"/>
      <c r="F62" s="163"/>
      <c r="G62" s="163"/>
      <c r="H62" s="163"/>
      <c r="I62" s="163"/>
      <c r="J62" s="163"/>
      <c r="K62" s="163"/>
      <c r="L62" s="163"/>
      <c r="M62" s="163"/>
      <c r="N62" s="146"/>
      <c r="O62" s="144"/>
      <c r="P62" s="144"/>
      <c r="Q62" s="144"/>
      <c r="R62" s="144"/>
      <c r="S62" s="144"/>
      <c r="T62" s="144"/>
      <c r="U62" s="144"/>
      <c r="V62" s="144"/>
      <c r="W62" s="144"/>
      <c r="X62" s="144"/>
      <c r="Y62" s="144"/>
      <c r="Z62" s="144"/>
    </row>
    <row r="63" spans="1:26" ht="12" customHeight="1" x14ac:dyDescent="0.2">
      <c r="A63" s="182" t="s">
        <v>111</v>
      </c>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row>
    <row r="64" spans="1:26" ht="12" customHeight="1" x14ac:dyDescent="0.2">
      <c r="A64" s="182"/>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row>
  </sheetData>
  <sheetProtection password="EDD1" sheet="1" objects="1" scenarios="1"/>
  <mergeCells count="168">
    <mergeCell ref="X46:Z46"/>
    <mergeCell ref="A50:M50"/>
    <mergeCell ref="B40:J40"/>
    <mergeCell ref="B41:J41"/>
    <mergeCell ref="O38:Z38"/>
    <mergeCell ref="O53:Z53"/>
    <mergeCell ref="A62:M62"/>
    <mergeCell ref="X57:Z57"/>
    <mergeCell ref="O58:W58"/>
    <mergeCell ref="K54:M54"/>
    <mergeCell ref="A56:J56"/>
    <mergeCell ref="A57:J57"/>
    <mergeCell ref="A58:J58"/>
    <mergeCell ref="K57:M57"/>
    <mergeCell ref="O59:Z62"/>
    <mergeCell ref="X58:Z58"/>
    <mergeCell ref="O57:W57"/>
    <mergeCell ref="O54:Z54"/>
    <mergeCell ref="X55:Z55"/>
    <mergeCell ref="O50:Z50"/>
    <mergeCell ref="A53:J53"/>
    <mergeCell ref="A55:J55"/>
    <mergeCell ref="P45:W45"/>
    <mergeCell ref="X45:Z45"/>
    <mergeCell ref="A63:Z64"/>
    <mergeCell ref="A60:M60"/>
    <mergeCell ref="G7:J7"/>
    <mergeCell ref="G8:J8"/>
    <mergeCell ref="S7:Z12"/>
    <mergeCell ref="A6:Z6"/>
    <mergeCell ref="O51:Z52"/>
    <mergeCell ref="K55:M55"/>
    <mergeCell ref="O56:W56"/>
    <mergeCell ref="O55:W55"/>
    <mergeCell ref="X47:Z47"/>
    <mergeCell ref="P43:W43"/>
    <mergeCell ref="P44:Z44"/>
    <mergeCell ref="P47:W47"/>
    <mergeCell ref="K56:M56"/>
    <mergeCell ref="X56:Z56"/>
    <mergeCell ref="X43:Z43"/>
    <mergeCell ref="A46:M49"/>
    <mergeCell ref="A54:J54"/>
    <mergeCell ref="A51:M52"/>
    <mergeCell ref="K53:M53"/>
    <mergeCell ref="O48:Z49"/>
    <mergeCell ref="P46:W46"/>
    <mergeCell ref="A59:M59"/>
    <mergeCell ref="A7:F7"/>
    <mergeCell ref="B15:J15"/>
    <mergeCell ref="H9:J9"/>
    <mergeCell ref="K15:M15"/>
    <mergeCell ref="C12:E12"/>
    <mergeCell ref="H11:J11"/>
    <mergeCell ref="A9:A12"/>
    <mergeCell ref="X36:Z36"/>
    <mergeCell ref="A13:Z13"/>
    <mergeCell ref="K21:M21"/>
    <mergeCell ref="X22:Z22"/>
    <mergeCell ref="X25:Z25"/>
    <mergeCell ref="X27:Z27"/>
    <mergeCell ref="A19:M19"/>
    <mergeCell ref="B35:J35"/>
    <mergeCell ref="K25:M25"/>
    <mergeCell ref="B30:M30"/>
    <mergeCell ref="O30:Z30"/>
    <mergeCell ref="P29:W29"/>
    <mergeCell ref="B33:J33"/>
    <mergeCell ref="C9:E9"/>
    <mergeCell ref="B31:J31"/>
    <mergeCell ref="A8:F8"/>
    <mergeCell ref="F9:G12"/>
    <mergeCell ref="A1:Z1"/>
    <mergeCell ref="P5:R5"/>
    <mergeCell ref="T5:V5"/>
    <mergeCell ref="X5:Z5"/>
    <mergeCell ref="D5:F5"/>
    <mergeCell ref="T3:Z3"/>
    <mergeCell ref="A2:Z2"/>
    <mergeCell ref="H5:J5"/>
    <mergeCell ref="A3:D3"/>
    <mergeCell ref="A4:B4"/>
    <mergeCell ref="E3:N3"/>
    <mergeCell ref="R4:Z4"/>
    <mergeCell ref="L5:N5"/>
    <mergeCell ref="O3:O4"/>
    <mergeCell ref="C4:N4"/>
    <mergeCell ref="A5:B5"/>
    <mergeCell ref="H12:J12"/>
    <mergeCell ref="X19:Z19"/>
    <mergeCell ref="P21:Z21"/>
    <mergeCell ref="K42:M42"/>
    <mergeCell ref="K31:M31"/>
    <mergeCell ref="P31:Z31"/>
    <mergeCell ref="X17:Z17"/>
    <mergeCell ref="X18:Z18"/>
    <mergeCell ref="L7:R8"/>
    <mergeCell ref="L11:R12"/>
    <mergeCell ref="P20:Z20"/>
    <mergeCell ref="P24:Z24"/>
    <mergeCell ref="P22:W22"/>
    <mergeCell ref="P25:W25"/>
    <mergeCell ref="K39:M39"/>
    <mergeCell ref="K40:M40"/>
    <mergeCell ref="B20:M20"/>
    <mergeCell ref="Q37:Z37"/>
    <mergeCell ref="B38:M38"/>
    <mergeCell ref="B25:J25"/>
    <mergeCell ref="P42:Z42"/>
    <mergeCell ref="X15:Z15"/>
    <mergeCell ref="C10:E10"/>
    <mergeCell ref="C11:E11"/>
    <mergeCell ref="B18:J18"/>
    <mergeCell ref="P14:Z14"/>
    <mergeCell ref="P27:W27"/>
    <mergeCell ref="B23:M23"/>
    <mergeCell ref="B24:M24"/>
    <mergeCell ref="P15:W15"/>
    <mergeCell ref="K17:M17"/>
    <mergeCell ref="K18:M18"/>
    <mergeCell ref="A22:M22"/>
    <mergeCell ref="B17:J17"/>
    <mergeCell ref="O23:Z23"/>
    <mergeCell ref="A21:J21"/>
    <mergeCell ref="B26:M28"/>
    <mergeCell ref="H10:J10"/>
    <mergeCell ref="B14:M14"/>
    <mergeCell ref="X16:Z16"/>
    <mergeCell ref="L9:R10"/>
    <mergeCell ref="X26:Z26"/>
    <mergeCell ref="P28:Z28"/>
    <mergeCell ref="A29:M29"/>
    <mergeCell ref="X29:Z29"/>
    <mergeCell ref="N14:N62"/>
    <mergeCell ref="K58:M58"/>
    <mergeCell ref="P19:W19"/>
    <mergeCell ref="B36:J36"/>
    <mergeCell ref="A37:M37"/>
    <mergeCell ref="K36:M36"/>
    <mergeCell ref="X41:Z41"/>
    <mergeCell ref="P32:W32"/>
    <mergeCell ref="K33:M33"/>
    <mergeCell ref="K32:M32"/>
    <mergeCell ref="K34:M34"/>
    <mergeCell ref="X32:Z32"/>
    <mergeCell ref="P41:W41"/>
    <mergeCell ref="B16:J16"/>
    <mergeCell ref="K16:M16"/>
    <mergeCell ref="P16:W16"/>
    <mergeCell ref="K45:M45"/>
    <mergeCell ref="B32:J32"/>
    <mergeCell ref="X33:Z33"/>
    <mergeCell ref="K41:M41"/>
    <mergeCell ref="B44:J44"/>
    <mergeCell ref="K44:M44"/>
    <mergeCell ref="B45:J45"/>
    <mergeCell ref="B42:J42"/>
    <mergeCell ref="P35:Z35"/>
    <mergeCell ref="P36:W36"/>
    <mergeCell ref="B34:J34"/>
    <mergeCell ref="O37:P37"/>
    <mergeCell ref="K35:M35"/>
    <mergeCell ref="P40:Z40"/>
    <mergeCell ref="P39:Z39"/>
    <mergeCell ref="P34:W34"/>
    <mergeCell ref="B39:J39"/>
    <mergeCell ref="B43:J43"/>
    <mergeCell ref="K43:M43"/>
  </mergeCells>
  <phoneticPr fontId="3" type="noConversion"/>
  <printOptions horizontalCentered="1"/>
  <pageMargins left="0.25" right="0.25" top="0.26" bottom="0.09" header="0.41" footer="0.25"/>
  <pageSetup scale="93" orientation="portrait" r:id="rId1"/>
  <headerFooter alignWithMargins="0"/>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2289" r:id="rId5" name="Check Box 1">
              <controlPr defaultSize="0" autoFill="0" autoLine="0" autoPict="0">
                <anchor moveWithCells="1">
                  <from>
                    <xdr:col>2</xdr:col>
                    <xdr:colOff>19050</xdr:colOff>
                    <xdr:row>3</xdr:row>
                    <xdr:rowOff>133350</xdr:rowOff>
                  </from>
                  <to>
                    <xdr:col>3</xdr:col>
                    <xdr:colOff>95250</xdr:colOff>
                    <xdr:row>5</xdr:row>
                    <xdr:rowOff>28575</xdr:rowOff>
                  </to>
                </anchor>
              </controlPr>
            </control>
          </mc:Choice>
        </mc:AlternateContent>
        <mc:AlternateContent xmlns:mc="http://schemas.openxmlformats.org/markup-compatibility/2006">
          <mc:Choice Requires="x14">
            <control shapeId="12290" r:id="rId6" name="Check Box 2">
              <controlPr defaultSize="0" autoFill="0" autoLine="0" autoPict="0">
                <anchor moveWithCells="1">
                  <from>
                    <xdr:col>6</xdr:col>
                    <xdr:colOff>19050</xdr:colOff>
                    <xdr:row>3</xdr:row>
                    <xdr:rowOff>133350</xdr:rowOff>
                  </from>
                  <to>
                    <xdr:col>7</xdr:col>
                    <xdr:colOff>95250</xdr:colOff>
                    <xdr:row>5</xdr:row>
                    <xdr:rowOff>28575</xdr:rowOff>
                  </to>
                </anchor>
              </controlPr>
            </control>
          </mc:Choice>
        </mc:AlternateContent>
        <mc:AlternateContent xmlns:mc="http://schemas.openxmlformats.org/markup-compatibility/2006">
          <mc:Choice Requires="x14">
            <control shapeId="12291" r:id="rId7" name="Check Box 3">
              <controlPr defaultSize="0" autoFill="0" autoLine="0" autoPict="0">
                <anchor moveWithCells="1">
                  <from>
                    <xdr:col>10</xdr:col>
                    <xdr:colOff>19050</xdr:colOff>
                    <xdr:row>3</xdr:row>
                    <xdr:rowOff>133350</xdr:rowOff>
                  </from>
                  <to>
                    <xdr:col>11</xdr:col>
                    <xdr:colOff>95250</xdr:colOff>
                    <xdr:row>5</xdr:row>
                    <xdr:rowOff>28575</xdr:rowOff>
                  </to>
                </anchor>
              </controlPr>
            </control>
          </mc:Choice>
        </mc:AlternateContent>
        <mc:AlternateContent xmlns:mc="http://schemas.openxmlformats.org/markup-compatibility/2006">
          <mc:Choice Requires="x14">
            <control shapeId="12292" r:id="rId8" name="Check Box 4">
              <controlPr defaultSize="0" autoFill="0" autoLine="0" autoPict="0">
                <anchor moveWithCells="1">
                  <from>
                    <xdr:col>14</xdr:col>
                    <xdr:colOff>76200</xdr:colOff>
                    <xdr:row>3</xdr:row>
                    <xdr:rowOff>133350</xdr:rowOff>
                  </from>
                  <to>
                    <xdr:col>15</xdr:col>
                    <xdr:colOff>95250</xdr:colOff>
                    <xdr:row>5</xdr:row>
                    <xdr:rowOff>28575</xdr:rowOff>
                  </to>
                </anchor>
              </controlPr>
            </control>
          </mc:Choice>
        </mc:AlternateContent>
        <mc:AlternateContent xmlns:mc="http://schemas.openxmlformats.org/markup-compatibility/2006">
          <mc:Choice Requires="x14">
            <control shapeId="12293" r:id="rId9" name="Check Box 5">
              <controlPr defaultSize="0" autoFill="0" autoLine="0" autoPict="0">
                <anchor moveWithCells="1">
                  <from>
                    <xdr:col>18</xdr:col>
                    <xdr:colOff>28575</xdr:colOff>
                    <xdr:row>3</xdr:row>
                    <xdr:rowOff>133350</xdr:rowOff>
                  </from>
                  <to>
                    <xdr:col>19</xdr:col>
                    <xdr:colOff>95250</xdr:colOff>
                    <xdr:row>5</xdr:row>
                    <xdr:rowOff>28575</xdr:rowOff>
                  </to>
                </anchor>
              </controlPr>
            </control>
          </mc:Choice>
        </mc:AlternateContent>
        <mc:AlternateContent xmlns:mc="http://schemas.openxmlformats.org/markup-compatibility/2006">
          <mc:Choice Requires="x14">
            <control shapeId="12294" r:id="rId10" name="Check Box 6">
              <controlPr defaultSize="0" autoFill="0" autoLine="0" autoPict="0">
                <anchor moveWithCells="1">
                  <from>
                    <xdr:col>22</xdr:col>
                    <xdr:colOff>28575</xdr:colOff>
                    <xdr:row>3</xdr:row>
                    <xdr:rowOff>133350</xdr:rowOff>
                  </from>
                  <to>
                    <xdr:col>22</xdr:col>
                    <xdr:colOff>333375</xdr:colOff>
                    <xdr:row>5</xdr:row>
                    <xdr:rowOff>28575</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1</xdr:col>
                    <xdr:colOff>19050</xdr:colOff>
                    <xdr:row>8</xdr:row>
                    <xdr:rowOff>133350</xdr:rowOff>
                  </from>
                  <to>
                    <xdr:col>2</xdr:col>
                    <xdr:colOff>95250</xdr:colOff>
                    <xdr:row>10</xdr:row>
                    <xdr:rowOff>28575</xdr:rowOff>
                  </to>
                </anchor>
              </controlPr>
            </control>
          </mc:Choice>
        </mc:AlternateContent>
        <mc:AlternateContent xmlns:mc="http://schemas.openxmlformats.org/markup-compatibility/2006">
          <mc:Choice Requires="x14">
            <control shapeId="12300" r:id="rId12" name="Check Box 12">
              <controlPr defaultSize="0" autoFill="0" autoLine="0" autoPict="0">
                <anchor moveWithCells="1">
                  <from>
                    <xdr:col>1</xdr:col>
                    <xdr:colOff>19050</xdr:colOff>
                    <xdr:row>8</xdr:row>
                    <xdr:rowOff>133350</xdr:rowOff>
                  </from>
                  <to>
                    <xdr:col>2</xdr:col>
                    <xdr:colOff>95250</xdr:colOff>
                    <xdr:row>10</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Instructions</vt:lpstr>
      <vt:lpstr>Housing Worksheet</vt:lpstr>
      <vt:lpstr>P FT</vt:lpstr>
      <vt:lpstr>P 3Qtr</vt:lpstr>
      <vt:lpstr>P 3Q LP</vt:lpstr>
      <vt:lpstr>P Half</vt:lpstr>
      <vt:lpstr>P 1Qtr</vt:lpstr>
      <vt:lpstr> NP FT </vt:lpstr>
      <vt:lpstr>NP 3Qtr</vt:lpstr>
      <vt:lpstr>NP 3Q LP</vt:lpstr>
      <vt:lpstr> NP Half </vt:lpstr>
      <vt:lpstr> NP 1Qtr </vt:lpstr>
      <vt:lpstr>Retired-Appointed</vt:lpstr>
      <vt:lpstr>Supply</vt:lpstr>
      <vt:lpstr>Instructions!Print_Area</vt:lpstr>
    </vt:vector>
  </TitlesOfParts>
  <Company>Just us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and Deb O'Neill</dc:creator>
  <cp:lastModifiedBy>Metro District Office</cp:lastModifiedBy>
  <cp:lastPrinted>2015-09-03T17:37:55Z</cp:lastPrinted>
  <dcterms:created xsi:type="dcterms:W3CDTF">2000-03-06T00:56:12Z</dcterms:created>
  <dcterms:modified xsi:type="dcterms:W3CDTF">2016-03-03T18:57:50Z</dcterms:modified>
</cp:coreProperties>
</file>